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1" activeTab="4"/>
  </bookViews>
  <sheets>
    <sheet name="Администраторы  прил №1" sheetId="1" r:id="rId1"/>
    <sheet name="Главн админ доход Пр2" sheetId="2" r:id="rId2"/>
    <sheet name="Нормативы Пр3" sheetId="3" r:id="rId3"/>
    <sheet name="Глав админ источ финан Пр4" sheetId="4" r:id="rId4"/>
    <sheet name="Доходы Пр5" sheetId="5" r:id="rId5"/>
    <sheet name="Дефицит Пр 6" sheetId="6" r:id="rId6"/>
    <sheet name="Распред ассигн Пр 7" sheetId="7" r:id="rId7"/>
    <sheet name=" Верхн предел Пр8" sheetId="8" r:id="rId8"/>
    <sheet name="Целевые статьи Пр9" sheetId="9" r:id="rId9"/>
    <sheet name="Ведомственная структура Пр 10" sheetId="10" r:id="rId10"/>
    <sheet name="Статьи рсходов 2021г" sheetId="11" r:id="rId11"/>
    <sheet name="Статьи расходов 2022-2023гг" sheetId="12" r:id="rId12"/>
  </sheets>
  <externalReferences>
    <externalReference r:id="rId15"/>
  </externalReferences>
  <definedNames>
    <definedName name="_xlnm.Print_Titles" localSheetId="9">'Ведомственная структура Пр 10'!$3:$3</definedName>
    <definedName name="_xlnm.Print_Titles" localSheetId="4">'Доходы Пр5'!$5:$7</definedName>
    <definedName name="_xlnm.Print_Titles" localSheetId="6">'Распред ассигн Пр 7'!$6:$6</definedName>
    <definedName name="_xlnm.Print_Titles" localSheetId="10">'Статьи рсходов 2021г'!$A:$A</definedName>
    <definedName name="_xlnm.Print_Titles" localSheetId="8">'Целевые статьи Пр9'!$6:$6</definedName>
    <definedName name="_xlnm.Print_Area" localSheetId="9">'Ведомственная структура Пр 10'!$A$1:$R$181</definedName>
    <definedName name="_xlnm.Print_Area" localSheetId="4">'Доходы Пр5'!$A$1:$E$363</definedName>
    <definedName name="_xlnm.Print_Area" localSheetId="6">'Распред ассигн Пр 7'!$A$1:$R$48</definedName>
    <definedName name="_xlnm.Print_Area" localSheetId="10">'Статьи рсходов 2021г'!$A$1:$GI$41</definedName>
    <definedName name="_xlnm.Print_Area" localSheetId="8">'Целевые статьи Пр9'!$B$2:$R$119</definedName>
  </definedNames>
  <calcPr fullCalcOnLoad="1"/>
</workbook>
</file>

<file path=xl/sharedStrings.xml><?xml version="1.0" encoding="utf-8"?>
<sst xmlns="http://schemas.openxmlformats.org/spreadsheetml/2006/main" count="2196" uniqueCount="523">
  <si>
    <t>Рз</t>
  </si>
  <si>
    <t>ПР</t>
  </si>
  <si>
    <t>ЦСР</t>
  </si>
  <si>
    <t>ВР</t>
  </si>
  <si>
    <t>Коммунальное хозяйство</t>
  </si>
  <si>
    <t>01</t>
  </si>
  <si>
    <t>04</t>
  </si>
  <si>
    <t>05</t>
  </si>
  <si>
    <t>02</t>
  </si>
  <si>
    <t>Поддержка коммунального хозяйства</t>
  </si>
  <si>
    <t>Вед</t>
  </si>
  <si>
    <t>ДОХОДЫ</t>
  </si>
  <si>
    <t>НАЛОГИ НА ПРИБЫЛЬ, ДОХОДЫ</t>
  </si>
  <si>
    <t>НАЛОГИ НА ИМУЩЕСТВО</t>
  </si>
  <si>
    <t>Земельный налог</t>
  </si>
  <si>
    <t>БЕЗВОЗМЕЗДНЫЕ ПОСТУПЛЕНИЯ</t>
  </si>
  <si>
    <t>Налог на имущество физических лиц</t>
  </si>
  <si>
    <t>Единый сельскохозяйственный налог</t>
  </si>
  <si>
    <t>Код дохода по КД</t>
  </si>
  <si>
    <t xml:space="preserve">Наименование 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</si>
  <si>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</si>
  <si>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</si>
  <si>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</si>
  <si>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ВСЕГО ДОХОДОВ</t>
  </si>
  <si>
    <t>Резервные фонды</t>
  </si>
  <si>
    <t>Национальная оборона</t>
  </si>
  <si>
    <t>Мероприятия в области коммунального хозяйства</t>
  </si>
  <si>
    <t>Статьи расходов</t>
  </si>
  <si>
    <t>ИТОГО 0100</t>
  </si>
  <si>
    <t>ИТОГО 0500</t>
  </si>
  <si>
    <t>ВСЕГО</t>
  </si>
  <si>
    <t>223/721</t>
  </si>
  <si>
    <t>223/722</t>
  </si>
  <si>
    <t>223/730</t>
  </si>
  <si>
    <t>223/740</t>
  </si>
  <si>
    <t>225/000</t>
  </si>
  <si>
    <t>225/300</t>
  </si>
  <si>
    <t>225/710</t>
  </si>
  <si>
    <t>225/770</t>
  </si>
  <si>
    <t>310/100</t>
  </si>
  <si>
    <t>310/200</t>
  </si>
  <si>
    <t>340/310</t>
  </si>
  <si>
    <t>340/340</t>
  </si>
  <si>
    <t>340/350</t>
  </si>
  <si>
    <t>340/723</t>
  </si>
  <si>
    <t>Всего</t>
  </si>
  <si>
    <t>I</t>
  </si>
  <si>
    <t>II</t>
  </si>
  <si>
    <t>III</t>
  </si>
  <si>
    <t>IV</t>
  </si>
  <si>
    <t>Год</t>
  </si>
  <si>
    <t xml:space="preserve">Код источника </t>
  </si>
  <si>
    <t>Наименование показателя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</si>
  <si>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</si>
  <si>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</si>
  <si>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РФ, субъектов РФ, муниципальных образований, государственных внебюджетных фондов, указанные в валюте РФ </t>
  </si>
  <si>
    <t xml:space="preserve">Получение кредитов по кредитным соглашениям и договорам, заключенным от имени РФ, субъектов РФ, муниципальных образований, государственных внебюджетных фондов, указанным в валюте РФ </t>
  </si>
  <si>
    <t>Бюджетные кредиты, полученные от других бюджетов бюджетной системы РФ</t>
  </si>
  <si>
    <t xml:space="preserve">Погашение кредитов по кредитным соглашениям и договорам, заключенным от имени РФ, субъектов РФ, муниципальных образований, государственных внебюджетных фондов, указанным в валюте РФ </t>
  </si>
  <si>
    <t>Остатки средств бюджета</t>
  </si>
  <si>
    <t>Увеличение остатков средств бюджетов</t>
  </si>
  <si>
    <t>Увеличение прочих остатков  средств бюджетов</t>
  </si>
  <si>
    <t>Увеличение прочих остатков  денежных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</si>
  <si>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</si>
  <si>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</si>
  <si>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Бюджетные кредиты, полученные от других бюджетов бюджетной системы РФ  бюджетами поселений</t>
  </si>
  <si>
    <t>340/330</t>
  </si>
  <si>
    <t>Сумма т.руб.</t>
  </si>
  <si>
    <t>2 02 03003 10 0000 151</t>
  </si>
  <si>
    <t>000 01  00  00  00  00  0000  000</t>
  </si>
  <si>
    <t>000 01  03  00  00  00  0000  000</t>
  </si>
  <si>
    <t>000 01  03  00  00  00  0000  700</t>
  </si>
  <si>
    <t>000 01  03  01  00  00  0000  710</t>
  </si>
  <si>
    <t>000 01  03  00  00  00  0000  800</t>
  </si>
  <si>
    <t>000 01 03  01  00  00  0000  810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</si>
  <si>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</si>
  <si>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</si>
  <si>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</si>
  <si>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</si>
  <si>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000 01  05  02  01  10  0000  510</t>
  </si>
  <si>
    <t>000 01  05  00  00  00  0000  600</t>
  </si>
  <si>
    <t>000 01  05  02  00  00  0000  600</t>
  </si>
  <si>
    <t>000 01  05  02  01  10  0000  600</t>
  </si>
  <si>
    <t>Сумма,    тыс.руб.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</si>
  <si>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</si>
  <si>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 000 00 00</t>
  </si>
  <si>
    <t>000 </t>
  </si>
  <si>
    <t>000</t>
  </si>
  <si>
    <t>Выполнение функций органами местного самоуправления</t>
  </si>
  <si>
    <t>Общегосударственные вопросы</t>
  </si>
  <si>
    <t>00</t>
  </si>
  <si>
    <t>000 00 00</t>
  </si>
  <si>
    <t>03</t>
  </si>
  <si>
    <t>351 05 00</t>
  </si>
  <si>
    <t>Благоустройство</t>
  </si>
  <si>
    <t xml:space="preserve">Содержание автомобильных дорог  и инженерных сооружений на них в границах поселений в рамках благоустройства </t>
  </si>
  <si>
    <t>Организация и содержание мест захоронения</t>
  </si>
  <si>
    <t>в том числе по кварталам</t>
  </si>
  <si>
    <t>всего расходов</t>
  </si>
  <si>
    <t>163</t>
  </si>
  <si>
    <t>1 11 05010 10 0000 120</t>
  </si>
  <si>
    <t xml:space="preserve"> 2 02 03015 10 0000 151</t>
  </si>
  <si>
    <t>Субвенция бюджетам поселения на осуществление первичного воинского</t>
  </si>
  <si>
    <t>учета на территориях, где отсутствуют военные комиссариаты</t>
  </si>
  <si>
    <t>Субвенция бюджетам поселения на государственную регистрацию актов</t>
  </si>
  <si>
    <t>гражданского состояния</t>
  </si>
  <si>
    <t>1 11 05025 10 0000 120</t>
  </si>
  <si>
    <t>1 14  02030 10 0000 410</t>
  </si>
  <si>
    <t>1 14  02030 10 0000 440</t>
  </si>
  <si>
    <t>1 14  02033 10 0000 410</t>
  </si>
  <si>
    <t>1 14  02033 10 0000 440</t>
  </si>
  <si>
    <t>1 14  06014 10 0000 420</t>
  </si>
  <si>
    <t>1 14  06026 10 0000 420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</si>
  <si>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</si>
  <si>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</si>
  <si>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Доходы от реализации имущества, находящегося в собственности поселений ( за исключением имущества муниципальных автономных учреждений,а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</si>
  <si>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поселений ( 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</si>
  <si>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поселений ( 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</si>
  <si>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</si>
  <si>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поселений ( 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</si>
  <si>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Доходы, получаемые в виде арендной платы,а также средства от продажи права на заключение договоров аренды за земли,находящиеся в собственности поселений( 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казенных).</t>
  </si>
  <si>
    <t>Доходы от реализации иного имущества, находящегося в собственности поселений ( 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</si>
  <si>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1 17 01050 10 0000 180</t>
  </si>
  <si>
    <t>Министерство обороны Российской Федерации</t>
  </si>
  <si>
    <t>Федерационная регистрационная служба</t>
  </si>
  <si>
    <t>ПРОЧИЕ НЕНАЛОГОВЫЕ ДОХОДЫ</t>
  </si>
  <si>
    <t>1 17 05050 10 0000 180</t>
  </si>
  <si>
    <t xml:space="preserve">Код главы </t>
  </si>
  <si>
    <t xml:space="preserve">  Код</t>
  </si>
  <si>
    <t>Наименование</t>
  </si>
  <si>
    <t>Предупреждение и ликвидация последствий чрезвычайных ситуаций природного и техногенного харктера,гражданская оборона</t>
  </si>
  <si>
    <t>09</t>
  </si>
  <si>
    <t>795 10 04</t>
  </si>
  <si>
    <t>003</t>
  </si>
  <si>
    <t>Общегосударственные вопросы, Функционирование высшего должностного лица субъектов РФ, муниципального образования</t>
  </si>
  <si>
    <t>Целевые программы муниципальных образований</t>
  </si>
  <si>
    <t>Выполнение фукций органами местного самоуправления</t>
  </si>
  <si>
    <t>Отдел по управлению муниципальным имуществом администрации Новосильского района</t>
  </si>
  <si>
    <t>07</t>
  </si>
  <si>
    <t>11</t>
  </si>
  <si>
    <t>Другие общегосударственные вопросы</t>
  </si>
  <si>
    <t>13</t>
  </si>
  <si>
    <t>Прочие мероприятия по благоустройству</t>
  </si>
  <si>
    <t>1 01 02030 01 0000 110</t>
  </si>
  <si>
    <t xml:space="preserve">Выборы  01 07 020 00 02 919 </t>
  </si>
  <si>
    <t>919</t>
  </si>
  <si>
    <t>06</t>
  </si>
  <si>
    <t>Обеспечение деятельности финансового, налогового и таможенного органа, финансового (финансово- бюджетного) надзора</t>
  </si>
  <si>
    <t>Итого 01 10</t>
  </si>
  <si>
    <t>Наказы избирателей                          0505 7950529 919</t>
  </si>
  <si>
    <t>Наказы избирателей</t>
  </si>
  <si>
    <t>795 05 29</t>
  </si>
  <si>
    <t>Обеспечение  проведение выборов и референдумов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</si>
  <si>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</si>
  <si>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012</t>
  </si>
  <si>
    <t>121</t>
  </si>
  <si>
    <t>Закупка товаров,работ,услуг в сфере информационно-коммуникационных технологий</t>
  </si>
  <si>
    <t>242</t>
  </si>
  <si>
    <t>Прочая закупка товаров, работ и услуг для государственных нужд</t>
  </si>
  <si>
    <t>244</t>
  </si>
  <si>
    <t>Уплата налога на имущество организаций и земельного налога</t>
  </si>
  <si>
    <t>851</t>
  </si>
  <si>
    <t>870</t>
  </si>
  <si>
    <t>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</si>
  <si>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</si>
  <si>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</si>
  <si>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1 05 03010 01 0000 110</t>
  </si>
  <si>
    <t>Непрограммная часть бюджета поселения</t>
  </si>
  <si>
    <t>Национальная безопасность и правоохранительная деятельность</t>
  </si>
  <si>
    <t>ИСТ</t>
  </si>
  <si>
    <t>3</t>
  </si>
  <si>
    <t>Ист</t>
  </si>
  <si>
    <t>БПО 00 00</t>
  </si>
  <si>
    <t>0000000</t>
  </si>
  <si>
    <t xml:space="preserve"> Функционирование высшего должностного лица субъектов РФ, муниципального образования</t>
  </si>
  <si>
    <t>Расходы на выплату персоналу в целях обеспечения выполнения функций государственными(муниципальными)органами,казёнными учреждениями,органами управления государственными внебюджетными фондами</t>
  </si>
  <si>
    <t>100</t>
  </si>
  <si>
    <t>Расходы на выплату государственных( муниципальных) органов</t>
  </si>
  <si>
    <t>120</t>
  </si>
  <si>
    <t>Глава муниципального образования в рамках непрограммной части бюджета сельского поселения</t>
  </si>
  <si>
    <t>Непрограммная часть бюджета сельского поселения</t>
  </si>
  <si>
    <t>Непрограммная часть бюджета сельского  поселения</t>
  </si>
  <si>
    <t>Центральный аппарат в рамках непрограммной части бюджета  сельского поселения</t>
  </si>
  <si>
    <t>БП0 19 03</t>
  </si>
  <si>
    <t>200</t>
  </si>
  <si>
    <t xml:space="preserve"> 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</si>
  <si>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</si>
  <si>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240</t>
  </si>
  <si>
    <t>Иные межбюджетные ассигнования</t>
  </si>
  <si>
    <t>800</t>
  </si>
  <si>
    <t>Уплата налогов, сборов и иных платежей</t>
  </si>
  <si>
    <t>850</t>
  </si>
  <si>
    <t>Непрограммная часть бюджета  сельского поселения</t>
  </si>
  <si>
    <t>Центральный аппарат в рамках непрограммной части бюджета сельского  поселения (ревизионная комиссия)</t>
  </si>
  <si>
    <t>Межбюджетные трансферты</t>
  </si>
  <si>
    <t>500</t>
  </si>
  <si>
    <t xml:space="preserve"> Иные межбюджетные трансферты</t>
  </si>
  <si>
    <t>540</t>
  </si>
  <si>
    <t>Иные бюджетные ассигнования</t>
  </si>
  <si>
    <t xml:space="preserve">Резервные средства </t>
  </si>
  <si>
    <t>Прочие расходы местного самоуправления</t>
  </si>
  <si>
    <t>БПО 19 10</t>
  </si>
  <si>
    <t>Другие общегосударственные вопросы 01 13 БПО 19 10  540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</si>
  <si>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</si>
  <si>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непрограммной части бюджета сельского поселения</t>
  </si>
  <si>
    <t>Жилищно-коммунальное хозяйство</t>
  </si>
  <si>
    <t xml:space="preserve">БП0 19 36  </t>
  </si>
  <si>
    <t>БП0 19 37</t>
  </si>
  <si>
    <t xml:space="preserve">БП0 19 37 </t>
  </si>
  <si>
    <t>содержание захоронений                                                                                                0503 БП0 1937 244</t>
  </si>
  <si>
    <t>Обеспечение население питьевой водой  05 05 ПВ0 1940 244</t>
  </si>
  <si>
    <t>08</t>
  </si>
  <si>
    <t>Физическая культура и спорт</t>
  </si>
  <si>
    <t>Культура,Кинематография</t>
  </si>
  <si>
    <t>114 06025 10 0000 430</t>
  </si>
  <si>
    <t>Субвенции бюджетам сельских поселений на осуществление первичного воинского учета на территориях, где отсутсвуют военные комиссариаты</t>
  </si>
  <si>
    <t xml:space="preserve">Дотации бюджетам сельских поселений на выравнивание бюджетной </t>
  </si>
  <si>
    <t>Прочие неналоговые доходы бюджетов сельских поселений</t>
  </si>
  <si>
    <t>Невыясненные поступления , зачисляемые в бюджеты сельских поселений</t>
  </si>
  <si>
    <t>Земельный налог с организаций,обладающих земельным участком,расположенным в границах сельских поселений</t>
  </si>
  <si>
    <t>Доходы от продажи земельных участков,находящихся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</si>
  <si>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</si>
  <si>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</si>
  <si>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Прочие безвозмездные поступления в бюджеты сельских поселений</t>
  </si>
  <si>
    <t>Прочие неналоговые доходы бюджетов  сельских поселений</t>
  </si>
  <si>
    <t>Администрация Хворостянского сельского поселения</t>
  </si>
  <si>
    <t>Благоустройство                                                                             0503 П1100 19070 244</t>
  </si>
  <si>
    <t>129</t>
  </si>
  <si>
    <t>853</t>
  </si>
  <si>
    <t>015</t>
  </si>
  <si>
    <t>Другие вопросы в области экономики</t>
  </si>
  <si>
    <t>12</t>
  </si>
  <si>
    <t>Другие вопросы в области культуры, кинематографии</t>
  </si>
  <si>
    <t>Непрограмная часть бюджета сельского поселения</t>
  </si>
  <si>
    <t>Социальная политика</t>
  </si>
  <si>
    <t>Пенсионное обеспечение</t>
  </si>
  <si>
    <t>Непрограммная часть бюджте сельского поселения</t>
  </si>
  <si>
    <t>Социальное обеспечение и иные выплаты населению</t>
  </si>
  <si>
    <t>10</t>
  </si>
  <si>
    <t>БП000 00000</t>
  </si>
  <si>
    <t>БП000         190 20</t>
  </si>
  <si>
    <t> 00000 00000</t>
  </si>
  <si>
    <t>БП000          19060</t>
  </si>
  <si>
    <t>П1100          19070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</si>
  <si>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</si>
  <si>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Перечисления из бюджетов сельских поселений ( в бюджеты сельских поселений) для осуществления возврата ( зачета) излишне уплаченных или излишне взысканных сумм налогов, сборов и иных платежей, также сумм процентов за несвоевременное осуществление такого возврата и процентов, начисленных на излишне взысканные суммы</t>
  </si>
  <si>
    <t xml:space="preserve">Земельный налог с физических лиц, обладающих земельным участком,расположенным в границах сельских поселений                                                </t>
  </si>
  <si>
    <t>1 01 02000 01 0000 110</t>
  </si>
  <si>
    <t>Налог на доходы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</si>
  <si>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</si>
  <si>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</si>
  <si>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</si>
  <si>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</si>
  <si>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сельских  поселений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</si>
  <si>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</si>
  <si>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</si>
  <si>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</si>
  <si>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</si>
  <si>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</si>
  <si>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</si>
  <si>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</si>
  <si>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2 07 05030 10 0000 180</t>
  </si>
  <si>
    <t>Бюджетные кредиты, полученные от других бюджетов бюджетной системы РФ  бюджетами сельских поселений</t>
  </si>
  <si>
    <t>Увеличение  прочих остатков  денежных средств                                                                                                                                          бюджетов сельских  поселений</t>
  </si>
  <si>
    <t>Уменьшение  прочих остатков  денежных средств  бюджетов сельских поселений</t>
  </si>
  <si>
    <t>Дорожное хозяйство (дорожные фонды)</t>
  </si>
  <si>
    <t>Реализация мероприятий в рамках программы  "Развитие улично-дорожной системы (дорожное хозяйство)</t>
  </si>
  <si>
    <t>П8200 19008</t>
  </si>
  <si>
    <t> П00000 00000</t>
  </si>
  <si>
    <t xml:space="preserve">Фонд оплаты труда государственных (муниципальных) органов 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</si>
  <si>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</si>
  <si>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</si>
  <si>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Проведение выборов в представительные органы муниципального образования в рамуах непрограмной части бюджета сельского поселения</t>
  </si>
  <si>
    <t>Резервный фонд местной администрации в рамках непрограмной части бюджета сельского поселения</t>
  </si>
  <si>
    <t>Другие расходы органов местного самоуправления</t>
  </si>
  <si>
    <t>Другие вопросы в области национальной экономики</t>
  </si>
  <si>
    <t>Другие вопросы в области национальной экономике в рамках непрограммной части бюджета сельского поселения</t>
  </si>
  <si>
    <t>Жилищно-Коммунальное хозяйство</t>
  </si>
  <si>
    <t>Публичные нормативные социальные выплаты гражданам</t>
  </si>
  <si>
    <t>Иные пенсии, социальные доплаты к пенсиям</t>
  </si>
  <si>
    <t>312</t>
  </si>
  <si>
    <t>310</t>
  </si>
  <si>
    <t>300</t>
  </si>
  <si>
    <t>Мероприятий в области спорта и физической культуры в рамках непрограмной части бюджета сельского поселения</t>
  </si>
  <si>
    <t>Доплата к пенсиям муниципальным служащим в рамках непрограмной части бюджета сельского поселения</t>
  </si>
  <si>
    <t>Культура, кинематография</t>
  </si>
  <si>
    <t>Мероприятия в области культуры в рамках непрограмной части бюджета сельского поселения</t>
  </si>
  <si>
    <t>Непрограммная часть бюджета селького поселения</t>
  </si>
  <si>
    <t>АДМИНИСТРАЦИЯ ХВОРОСТЯНСКОГО СЕЛЬСКОГО ПОСЕЛЕНИЯ</t>
  </si>
  <si>
    <t>Строительство, реконструкция, ремонт и содержание дорог (2014-2018гг) в рамках муниципальной Программы "Развитие транспортной системы в Новосильском районе (2017-2018гг)</t>
  </si>
  <si>
    <t>2021г</t>
  </si>
  <si>
    <t xml:space="preserve"> 2 02 15001 10 0000 150</t>
  </si>
  <si>
    <t>2 02 35118 10 0000 150</t>
  </si>
  <si>
    <t xml:space="preserve"> 2 08 05000 10 0000 150</t>
  </si>
  <si>
    <t xml:space="preserve"> </t>
  </si>
  <si>
    <t>Прочие(ЗАГС) 0114 001 38 00 500</t>
  </si>
  <si>
    <r>
      <t xml:space="preserve">Дорожное хозяйство (дорожноые фонды)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</rPr>
      <t>04 09 П820019008 244</t>
    </r>
  </si>
  <si>
    <t>Расходы на выплату персоналу по ведению воинского учета</t>
  </si>
  <si>
    <t>Расходы на выплату воинского учета</t>
  </si>
  <si>
    <t>Фонд оплаты по ведению воинского учета</t>
  </si>
  <si>
    <t>Взносы по обязательному  социальному страхованию на выплаты по ведению воинского учета</t>
  </si>
  <si>
    <t>2022г</t>
  </si>
  <si>
    <t>Вид долгового обязательства</t>
  </si>
  <si>
    <t>Обязательства по муниципальным ценным бумагам</t>
  </si>
  <si>
    <t>Обязательства по бюджетным кредитам, привлеченным в местный бюджет от других бюджетов бюджетной системы Российской Федерации</t>
  </si>
  <si>
    <t>Обязательства по кредитам, полученным от кредитных организаций</t>
  </si>
  <si>
    <t>Обязательства по муниципальным гарантиям Хворостянского сельского поселения</t>
  </si>
  <si>
    <t>Верхний предел муниципального внутреннего долга Хворостянского сельского поселения</t>
  </si>
  <si>
    <t>Собственные доходы (без дотации и военкомата) делим на2</t>
  </si>
  <si>
    <t xml:space="preserve">                                                                                        к решению сессии сельского Совета народных депутатов                                                                                                                                           от  "___"11.2018 №___</t>
  </si>
  <si>
    <t xml:space="preserve"> 2 02 15002 00 0000 150</t>
  </si>
  <si>
    <t xml:space="preserve">     </t>
  </si>
  <si>
    <t>015 1 17 05050 10 0000 180</t>
  </si>
  <si>
    <t>015 1 17 01050 10 0000 180</t>
  </si>
  <si>
    <t>182 1 01 02020 01 0000 110</t>
  </si>
  <si>
    <t>182 1 01 02030 01 0000 110</t>
  </si>
  <si>
    <t xml:space="preserve">182 1 05 03010 01 0000 110 </t>
  </si>
  <si>
    <t>182 1 06 01030 10 0000 110</t>
  </si>
  <si>
    <t>182 1 06 06033 10 0000 110</t>
  </si>
  <si>
    <t>182 1 06 06043 10 0000 110</t>
  </si>
  <si>
    <t>Код классификации доходов бюджетов РФ                                     код главного администратора</t>
  </si>
  <si>
    <t>182</t>
  </si>
  <si>
    <t>Код главы</t>
  </si>
  <si>
    <t>Код группы, подгруппы.статьи и виды источников</t>
  </si>
  <si>
    <t xml:space="preserve">     1 17 01050 10 0000 180</t>
  </si>
  <si>
    <t>2 02 49999 10 0000 150</t>
  </si>
  <si>
    <t>Код бюджетной классификации Российской Федерации</t>
  </si>
  <si>
    <t>Норматив распределения, в процентах</t>
  </si>
  <si>
    <t>Прочие доходы от компенсации затрат бюджетов сельских поселений</t>
  </si>
  <si>
    <t xml:space="preserve">           Наименование дохода</t>
  </si>
  <si>
    <t>обеспеченности субъекта Российской федерации</t>
  </si>
  <si>
    <t>бюджетной обеспеченности субъекта Российской федерации</t>
  </si>
  <si>
    <t>2022год</t>
  </si>
  <si>
    <t>89000  00000</t>
  </si>
  <si>
    <t>89000 00000</t>
  </si>
  <si>
    <t>89000 19130</t>
  </si>
  <si>
    <t>89000          19120</t>
  </si>
  <si>
    <t>89000          19080</t>
  </si>
  <si>
    <t>89000 19090</t>
  </si>
  <si>
    <t>89000 19100</t>
  </si>
  <si>
    <t>89000 19110</t>
  </si>
  <si>
    <t>89000 19010</t>
  </si>
  <si>
    <t>890 00 00</t>
  </si>
  <si>
    <t>89000         190 20</t>
  </si>
  <si>
    <t>8/9000         190 20</t>
  </si>
  <si>
    <t>89000         19 030</t>
  </si>
  <si>
    <t>89000         19 140</t>
  </si>
  <si>
    <t>89000         19 040</t>
  </si>
  <si>
    <t>89000          51 180</t>
  </si>
  <si>
    <t>89000          19060</t>
  </si>
  <si>
    <t>89000          00 000</t>
  </si>
  <si>
    <t> 89000 19090</t>
  </si>
  <si>
    <t>Глава  0102 89000 19010 121</t>
  </si>
  <si>
    <t>Глава  0102 89000 19010 129</t>
  </si>
  <si>
    <t>Администрация  0104 89000 19020 121</t>
  </si>
  <si>
    <t>Администрация  0104 89000 19020 244</t>
  </si>
  <si>
    <t>Администрация  0104 89000 19020 853</t>
  </si>
  <si>
    <t>Администрация  0104 89000 19020 000</t>
  </si>
  <si>
    <t>Выборы     0107 89000 19140 244</t>
  </si>
  <si>
    <t>Резервный фонд                                           01 11 89000 19040 870</t>
  </si>
  <si>
    <t>Другие общегосударственные вопросы                                           01 1389000 19130 244</t>
  </si>
  <si>
    <t>Прочие мероприятия по благоустройству                                                                      0503 89000 19080 244</t>
  </si>
  <si>
    <t xml:space="preserve">Социальные выплаты                                                                           1001 890001 19100 </t>
  </si>
  <si>
    <t>Физическая культура 11 01 89000 19110 244</t>
  </si>
  <si>
    <t>015 1 13 02995 10 0000 130</t>
  </si>
  <si>
    <t xml:space="preserve">Главные администраторы доходов  бюджета поселения -                                                                                                                         органы местного самоуправления   </t>
  </si>
  <si>
    <t>Главные администраторы доходов бюджета поселения- органы государственной власти Российской Федерации</t>
  </si>
  <si>
    <t>П</t>
  </si>
  <si>
    <t>Статьи расходов бюджета сельского поселения поквартально на 2021 год</t>
  </si>
  <si>
    <t xml:space="preserve">Глава  0102 89000 19010 </t>
  </si>
  <si>
    <t>Администрация  0104 89000 19020129</t>
  </si>
  <si>
    <t>Администрация  0104 89000 19020 851</t>
  </si>
  <si>
    <t>Ревизия 01 06 89000 19030 540</t>
  </si>
  <si>
    <t>Выборы 01 07 89000 19170 244</t>
  </si>
  <si>
    <t>ОВК 02 03 89000 51180 121</t>
  </si>
  <si>
    <t>ОВК 02 03 89000 51180 129</t>
  </si>
  <si>
    <t>ОВК 02 03 89000 51180 244</t>
  </si>
  <si>
    <t>ОВК 02 03 89000 51180 000</t>
  </si>
  <si>
    <t xml:space="preserve">Наказы избирателей                                                                    0503 ПК200 19010 244
</t>
  </si>
  <si>
    <t>ЧС ГО 0309 89000 19060 244</t>
  </si>
  <si>
    <t>Другие вопросы в области национальной экономики               0412 89000 19120 244</t>
  </si>
  <si>
    <t>Культура 0804 89000 19090 244</t>
  </si>
  <si>
    <t>Статьи расходов бюджета сельского поселения на плановый период 2022-2023гг</t>
  </si>
  <si>
    <t>Глава                                                              0102 890 00 19 020 121</t>
  </si>
  <si>
    <t>Глава                                                              0102 8900019 010 129</t>
  </si>
  <si>
    <t>Глава                                                              0102 8900019 010 120</t>
  </si>
  <si>
    <t>Администрация                                                  0104890 0019 020 121</t>
  </si>
  <si>
    <t>Администрация                                                  0104 890 0019 020 129</t>
  </si>
  <si>
    <t>Администрация                                                  0104890 0019 020 120</t>
  </si>
  <si>
    <t>Администрация                                             0104 890 0019 020 244</t>
  </si>
  <si>
    <t>Администрация                                                  0104890 0019 020 851</t>
  </si>
  <si>
    <t>Администрация                                                  0104890 0019 020 853</t>
  </si>
  <si>
    <t>Администрация                                                  0104890 0019 020 000</t>
  </si>
  <si>
    <t>Аудит                                           01 06 890 0019 030 540</t>
  </si>
  <si>
    <t>Резервный фонд                 01 11 890 0019 040 870</t>
  </si>
  <si>
    <t>Другие общегосударственные вопросы                            01 13 890 0019050 540</t>
  </si>
  <si>
    <t>ОВК                                       02 03  890 0051 180 121</t>
  </si>
  <si>
    <t>ОВК                                       02 03  890 0051 180 129</t>
  </si>
  <si>
    <t>ОВК                                       02 03  890 0051 180 244</t>
  </si>
  <si>
    <t xml:space="preserve">ОВК                                       02 03 890 0051 180 </t>
  </si>
  <si>
    <t>Другие вопросы в области экономики 04 12 89 000 19120 244</t>
  </si>
  <si>
    <t>Прочее благоустройство                                                                      0503 89000 19 080 244</t>
  </si>
  <si>
    <t>Культура                              08 04 890 0019 090 244</t>
  </si>
  <si>
    <t>Пенсионное обеспечение                                    1001 890 0019100 312</t>
  </si>
  <si>
    <t>Спорт                              11 01 БП000 19110 244</t>
  </si>
  <si>
    <t>ГО ЧАЭС                          0309 89 000 19060 244</t>
  </si>
  <si>
    <t>Мероприятие 1"Организация и содержание зданий бюджетных учреждений на территории сельского поселения" в рамках программы "Благоустройство в Хворостянском сельском поселении на 2021г."</t>
  </si>
  <si>
    <t>Администрация                                             0104 890 0019 020 247</t>
  </si>
  <si>
    <t>Администрация  0104 89000 19020 247</t>
  </si>
  <si>
    <t>247</t>
  </si>
  <si>
    <t>89000   19 140</t>
  </si>
  <si>
    <t>89000    19 140</t>
  </si>
  <si>
    <t>89000   19 040</t>
  </si>
  <si>
    <t>89000    190 20</t>
  </si>
  <si>
    <t>Распределение ассигнований из бюджета поселения по разделам и подразделам, целевым статьям и видам расходов  функциональной классификации расходов в 2021 году и в плановом периоде 2022-2023годах</t>
  </si>
  <si>
    <t>2021 год в т.ч. по кварталам</t>
  </si>
  <si>
    <t>2023год</t>
  </si>
  <si>
    <t>Верхний предел муниципального долга Хворостянского сельского поселения и проект структуры  муниципального долга Хворостянского сельского поселения по состоянию на 01 января 2021 года и плановый период 2022-2023 гг.</t>
  </si>
  <si>
    <t>2023г</t>
  </si>
  <si>
    <t>Распределение ассигнований из бюджета поселения по разделам и подразделам функциональной классификации расходов в 2021 году</t>
  </si>
  <si>
    <t>и плановый период 2022 -2023 годы</t>
  </si>
  <si>
    <t>Источники финансирования дефицита бюджета поселения в 2021 году</t>
  </si>
  <si>
    <t>и плановый период 2022 - 2023годы</t>
  </si>
  <si>
    <t>1 00 00000 00 0000 000</t>
  </si>
  <si>
    <t>1 01 00000 00 0000 000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</si>
  <si>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осуществляются в соответствии со статьями 227,227¹ и 228 Налогового кодекса Российской Федерации</t>
  </si>
  <si>
    <t>Налог на доходы физических лиц с доходов,полученных физическими лицами в соответствии со статьей 228 НК РФ</t>
  </si>
  <si>
    <t>1 05 00000 00 0000 000</t>
  </si>
  <si>
    <t>1 05 03000 01 0000 110</t>
  </si>
  <si>
    <t>1 06 00000 00 0000 000</t>
  </si>
  <si>
    <t>1 06 01000 00 0000 110</t>
  </si>
  <si>
    <t>1 06 01030 10 0000 110</t>
  </si>
  <si>
    <t>Налог на имущество физических лиц, взымаемый по ставкам, применяемым к объектам налогооблажения, расположенным в границах сельских поселений</t>
  </si>
  <si>
    <t>1 06 06000 00 0000 110</t>
  </si>
  <si>
    <t>1 06 06030 03 0000 110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</si>
  <si>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</si>
  <si>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</si>
  <si>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</si>
  <si>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</si>
  <si>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</si>
  <si>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</si>
  <si>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</si>
  <si>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</si>
  <si>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</si>
  <si>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</si>
  <si>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1 09 04050 03 0000 110</t>
  </si>
  <si>
    <t>Земельный налог (по обязательствам, возникшим до 1 января 2006 года), мобилизуемый на территориях сельских поселений</t>
  </si>
  <si>
    <t>1 11 00000 00 0000 000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</si>
  <si>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</si>
  <si>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</si>
  <si>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1 11 05000 00 0000 120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</si>
  <si>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</si>
  <si>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</si>
  <si>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</si>
  <si>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</si>
  <si>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</si>
  <si>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</si>
  <si>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</si>
  <si>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1 14 02050 10 0000 440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</si>
  <si>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</si>
  <si>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</si>
  <si>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</si>
  <si>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</si>
  <si>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</si>
  <si>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</si>
  <si>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</si>
  <si>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</si>
  <si>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</si>
  <si>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</si>
  <si>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</si>
  <si>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</si>
  <si>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</si>
  <si>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</si>
  <si>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1 17 00000 00 0000 000</t>
  </si>
  <si>
    <t>1 17 01000 00 0000 180</t>
  </si>
  <si>
    <t>Невыясненные поступления</t>
  </si>
  <si>
    <t>1 17 05000 00 0000 180</t>
  </si>
  <si>
    <t>Прочие неналоговые доходы</t>
  </si>
  <si>
    <t>2 00 00000 00 0000 000</t>
  </si>
  <si>
    <t>2 02 00000 00 0000 000</t>
  </si>
  <si>
    <t>Безвозмездные поступления от других бюджетов бюджетной системы РФ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</si>
  <si>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</si>
  <si>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</si>
  <si>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</si>
  <si>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2 02 01001 10 0000 151</t>
  </si>
  <si>
    <t>Дотации бюджетам сельских поселений на выравнивание бюджетной обеспеченности</t>
  </si>
  <si>
    <t>2 02 02000 00 0000 151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</si>
  <si>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</si>
  <si>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</si>
  <si>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</si>
  <si>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>2 02 02999 10 0000 151</t>
  </si>
  <si>
    <t>Прочие субсидии бюджетам сельских поселений</t>
  </si>
  <si>
    <t>2 02 03000 00 0000 151</t>
  </si>
  <si>
    <t>Субвенции бюджетам субъектов РФ и муниципальных образований</t>
  </si>
  <si>
    <t xml:space="preserve">Субвенции бюджетам субъектов Российской Федерации и муниципальных образований </t>
  </si>
  <si>
    <t>2 02 03015 00 0000 151</t>
  </si>
  <si>
    <t>2 02 03015 10 0000 151</t>
  </si>
  <si>
    <t>2 02 04000 00 0000 151</t>
  </si>
  <si>
    <t>2 02 04999 00 0000 151</t>
  </si>
  <si>
    <t>2 02 04999 10 0000 151</t>
  </si>
  <si>
    <t>2 07 05000  10 0000 180</t>
  </si>
  <si>
    <t>2 07 05020 10 0000 180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</si>
  <si>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</si>
  <si>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2 08 05000 10 0000 180</t>
  </si>
  <si>
    <t xml:space="preserve">                                                                                                            Приложение №7</t>
  </si>
  <si>
    <t>Приложение № 8</t>
  </si>
  <si>
    <t>Закупка энергетических ресурсов</t>
  </si>
  <si>
    <t xml:space="preserve">                   от "25" 12.2020г. №211</t>
  </si>
  <si>
    <t>приложение № 2                                                                                                                                                                                                      к решению сессии сельского Совета народных депутатов                                                                                                                                                 от "25" 12. 2020 №211</t>
  </si>
  <si>
    <t xml:space="preserve">                                                                                         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народных депутатов                                                                                                                                                 от "25"12.2020 №211_</t>
  </si>
  <si>
    <t>приложение №4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Совета народных депутатов от  "25"12.2020 №211</t>
  </si>
  <si>
    <t>приложение №5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народных депутатов                                                                                                                                           от "25"12.2020 №211</t>
  </si>
  <si>
    <t>приложение №6                                                                                                                                                                                                     к решению сессии сельского Совета народных депутатов                                                                                                                                           от "25"12.2020 №211</t>
  </si>
  <si>
    <t xml:space="preserve">                                                                                                                                                                                                                                     приложение № 8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народных депутатов от "25"12.2020 №211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</si>
  <si>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народных депутатов    от "25"12.2020 №211</t>
  </si>
  <si>
    <t xml:space="preserve">                                                                                                                                                                        приложение № 9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народных депутатов от "25"12.2020 №211</t>
  </si>
  <si>
    <t>приложение №1                                                                                                                                                                                                      к решению сессии сельского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"25" 12. 2020 №211</t>
  </si>
  <si>
    <t>НОРМАТИВЫ РАСПРЕДЕЛЕНИЯ ОТДЕЛЬНЫХ НАЛОГОВЫХ И НЕНАЛОГОВЫХ ДОХОДОВ В БЮДЖЕТ ХВОРОСТЯНСКОГО СЕЛЬСКОГО ПОСЕЛЕНИЯ НА 2021 ГОД, И ПЛАНОВЫЙ ПЕРИОД НЕ УСТАНОВЛЕННЫЕ БЮДЖЕТНЫМ ЗАКОНОДАТЕЛЬСТВОМ РОССИЙСКОЙ ФЕДЕРАЦИИ</t>
  </si>
  <si>
    <t>Главные администраторы источников финансирования дефицита бюджета                        поселения на 2021 год и плановый период 2022-2023 годы</t>
  </si>
  <si>
    <t>Поступление доходов в бюджет поселения на 2021 год и плановый период 2022-2023гг.</t>
  </si>
  <si>
    <t>Сумма,    тыс.руб.     2021 год</t>
  </si>
  <si>
    <t>Ведомственная структура расходов  бюджета поселения на 2021 год  и плановый период 2022-2023 годы</t>
  </si>
  <si>
    <t>2021г.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</si>
</sst>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000000.0"/>
    <numFmt numFmtId="182" formatCode="[$-FC19]d\ mmmm\ yyyy\ &quot;г.&quot;"/>
    <numFmt numFmtId="183" formatCode="[$-F800]dddd\,\ mmmm\ dd\,\ yyyy"/>
    <numFmt numFmtId="184" formatCode="[$-FC19]d\ mmmm\ yyyy\ \г\."/>
    <numFmt numFmtId="185" formatCode="#.##0.00"/>
    <numFmt numFmtId="186" formatCode="0.0"/>
    <numFmt numFmtId="187" formatCode="#.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</numFmts>
  <fonts count="99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i/>
      <sz val="12"/>
      <name val="Times New Roman"/>
      <family val="1"/>
    </font>
    <font>
      <sz val="11"/>
      <name val="Arial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sz val="9.5"/>
      <name val="Times New Roman"/>
      <family val="1"/>
    </font>
    <font>
      <b/>
      <sz val="9.5"/>
      <name val="Times New Roman"/>
      <family val="1"/>
    </font>
    <font>
      <sz val="10"/>
      <name val="Arial Cyr"/>
      <family val="2"/>
    </font>
    <font>
      <sz val="11"/>
      <name val="Arial Cyr"/>
      <family val="2"/>
    </font>
    <font>
      <b/>
      <sz val="13"/>
      <name val="Arial"/>
      <family val="2"/>
    </font>
    <font>
      <sz val="10.5"/>
      <name val="Arial Cyr"/>
      <family val="2"/>
    </font>
    <font>
      <sz val="7"/>
      <name val="Times New Roman"/>
      <family val="1"/>
    </font>
    <font>
      <b/>
      <sz val="7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sz val="9.5"/>
      <color indexed="10"/>
      <name val="Times New Roman"/>
      <family val="1"/>
    </font>
    <font>
      <sz val="10"/>
      <color indexed="10"/>
      <name val="Arial"/>
      <family val="2"/>
    </font>
    <font>
      <i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12"/>
      <color indexed="10"/>
      <name val="Times New Roman"/>
      <family val="1"/>
    </font>
    <font>
      <i/>
      <sz val="8"/>
      <color indexed="10"/>
      <name val="Times New Roman"/>
      <family val="1"/>
    </font>
    <font>
      <b/>
      <i/>
      <sz val="9"/>
      <name val="Times New Roman"/>
      <family val="1"/>
    </font>
    <font>
      <b/>
      <i/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43"/>
      <name val="Times New Roman"/>
      <family val="1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C4BC96"/>
      <name val="Times New Roman"/>
      <family val="1"/>
    </font>
    <font>
      <sz val="7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0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2" fillId="25" borderId="1" applyNumberFormat="0" applyAlignment="0" applyProtection="0"/>
    <xf numFmtId="0" fontId="83" fillId="26" borderId="2" applyNumberFormat="0" applyAlignment="0" applyProtection="0"/>
    <xf numFmtId="0" fontId="84" fillId="26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27" borderId="7" applyNumberFormat="0" applyAlignment="0" applyProtection="0"/>
    <xf numFmtId="0" fontId="90" fillId="0" borderId="0" applyNumberFormat="0" applyFill="0" applyBorder="0" applyAlignment="0" applyProtection="0"/>
    <xf numFmtId="0" fontId="91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6" fillId="31" borderId="0" applyNumberFormat="0" applyBorder="0" applyAlignment="0" applyProtection="0"/>
  </cellStyleXfs>
  <cellXfs count="9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9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83" fontId="11" fillId="0" borderId="0" xfId="0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Fill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vertical="center" wrapText="1"/>
      <protection locked="0"/>
    </xf>
    <xf numFmtId="49" fontId="19" fillId="0" borderId="0" xfId="0" applyNumberFormat="1" applyFont="1" applyFill="1" applyBorder="1" applyAlignment="1" applyProtection="1">
      <alignment vertical="center" wrapText="1"/>
      <protection locked="0"/>
    </xf>
    <xf numFmtId="49" fontId="16" fillId="0" borderId="0" xfId="0" applyNumberFormat="1" applyFont="1" applyFill="1" applyBorder="1" applyAlignment="1" applyProtection="1">
      <alignment vertical="center" wrapText="1"/>
      <protection locked="0"/>
    </xf>
    <xf numFmtId="49" fontId="19" fillId="0" borderId="10" xfId="0" applyNumberFormat="1" applyFont="1" applyFill="1" applyBorder="1" applyAlignment="1" applyProtection="1">
      <alignment vertical="center" wrapText="1"/>
      <protection locked="0"/>
    </xf>
    <xf numFmtId="4" fontId="16" fillId="0" borderId="0" xfId="0" applyNumberFormat="1" applyFont="1" applyFill="1" applyBorder="1" applyAlignment="1" applyProtection="1">
      <alignment vertical="center" wrapText="1"/>
      <protection locked="0"/>
    </xf>
    <xf numFmtId="4" fontId="16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vertical="center" wrapText="1"/>
      <protection locked="0"/>
    </xf>
    <xf numFmtId="2" fontId="21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6" fillId="0" borderId="0" xfId="0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 wrapText="1"/>
      <protection/>
    </xf>
    <xf numFmtId="2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0" xfId="0" applyNumberFormat="1" applyFont="1" applyFill="1" applyAlignment="1" applyProtection="1">
      <alignment horizontal="center" vertical="center" wrapText="1"/>
      <protection locked="0"/>
    </xf>
    <xf numFmtId="18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49" fontId="2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28" fillId="0" borderId="0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/>
      <protection locked="0"/>
    </xf>
    <xf numFmtId="0" fontId="32" fillId="0" borderId="0" xfId="0" applyFont="1" applyFill="1" applyBorder="1" applyAlignment="1" applyProtection="1">
      <alignment/>
      <protection locked="0"/>
    </xf>
    <xf numFmtId="0" fontId="33" fillId="0" borderId="0" xfId="0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/>
      <protection locked="0"/>
    </xf>
    <xf numFmtId="4" fontId="30" fillId="0" borderId="0" xfId="0" applyNumberFormat="1" applyFont="1" applyFill="1" applyBorder="1" applyAlignment="1" applyProtection="1">
      <alignment horizontal="right" vertical="center"/>
      <protection/>
    </xf>
    <xf numFmtId="4" fontId="31" fillId="0" borderId="0" xfId="0" applyNumberFormat="1" applyFont="1" applyFill="1" applyBorder="1" applyAlignment="1" applyProtection="1">
      <alignment horizontal="right" vertical="center"/>
      <protection/>
    </xf>
    <xf numFmtId="4" fontId="30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86" fontId="30" fillId="0" borderId="10" xfId="0" applyNumberFormat="1" applyFont="1" applyFill="1" applyBorder="1" applyAlignment="1" applyProtection="1">
      <alignment horizontal="center" vertical="center"/>
      <protection/>
    </xf>
    <xf numFmtId="186" fontId="30" fillId="4" borderId="10" xfId="0" applyNumberFormat="1" applyFont="1" applyFill="1" applyBorder="1" applyAlignment="1" applyProtection="1">
      <alignment horizontal="center" vertical="center"/>
      <protection locked="0"/>
    </xf>
    <xf numFmtId="186" fontId="30" fillId="4" borderId="10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86" fontId="3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86" fontId="13" fillId="0" borderId="0" xfId="0" applyNumberFormat="1" applyFont="1" applyFill="1" applyBorder="1" applyAlignment="1">
      <alignment horizontal="center" vertical="center" wrapText="1"/>
    </xf>
    <xf numFmtId="186" fontId="35" fillId="0" borderId="0" xfId="0" applyNumberFormat="1" applyFont="1" applyFill="1" applyAlignment="1">
      <alignment/>
    </xf>
    <xf numFmtId="186" fontId="35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86" fontId="13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186" fontId="14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49" fontId="3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0" fillId="0" borderId="0" xfId="0" applyFill="1" applyAlignment="1" applyProtection="1">
      <alignment/>
      <protection locked="0"/>
    </xf>
    <xf numFmtId="0" fontId="3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6" fontId="13" fillId="0" borderId="0" xfId="0" applyNumberFormat="1" applyFont="1" applyBorder="1" applyAlignment="1">
      <alignment horizontal="center" vertical="center" wrapText="1"/>
    </xf>
    <xf numFmtId="186" fontId="13" fillId="4" borderId="0" xfId="0" applyNumberFormat="1" applyFont="1" applyFill="1" applyBorder="1" applyAlignment="1">
      <alignment horizontal="center" vertical="center" wrapText="1"/>
    </xf>
    <xf numFmtId="186" fontId="35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2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186" fontId="28" fillId="0" borderId="1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186" fontId="11" fillId="0" borderId="10" xfId="0" applyNumberFormat="1" applyFont="1" applyFill="1" applyBorder="1" applyAlignment="1">
      <alignment horizontal="center"/>
    </xf>
    <xf numFmtId="49" fontId="41" fillId="0" borderId="10" xfId="0" applyNumberFormat="1" applyFont="1" applyFill="1" applyBorder="1" applyAlignment="1">
      <alignment horizontal="center" vertical="center"/>
    </xf>
    <xf numFmtId="186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186" fontId="45" fillId="0" borderId="10" xfId="0" applyNumberFormat="1" applyFont="1" applyFill="1" applyBorder="1" applyAlignment="1" applyProtection="1">
      <alignment horizontal="center" vertical="center"/>
      <protection/>
    </xf>
    <xf numFmtId="186" fontId="45" fillId="4" borderId="10" xfId="0" applyNumberFormat="1" applyFont="1" applyFill="1" applyBorder="1" applyAlignment="1" applyProtection="1">
      <alignment horizontal="center" vertical="center"/>
      <protection locked="0"/>
    </xf>
    <xf numFmtId="186" fontId="45" fillId="4" borderId="10" xfId="0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/>
      <protection locked="0"/>
    </xf>
    <xf numFmtId="49" fontId="47" fillId="0" borderId="10" xfId="0" applyNumberFormat="1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2" fontId="30" fillId="0" borderId="10" xfId="0" applyNumberFormat="1" applyFont="1" applyFill="1" applyBorder="1" applyAlignment="1" applyProtection="1">
      <alignment horizontal="center" vertical="center"/>
      <protection/>
    </xf>
    <xf numFmtId="2" fontId="30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1" fontId="30" fillId="4" borderId="10" xfId="0" applyNumberFormat="1" applyFont="1" applyFill="1" applyBorder="1" applyAlignment="1" applyProtection="1">
      <alignment horizontal="center" vertical="center"/>
      <protection locked="0"/>
    </xf>
    <xf numFmtId="49" fontId="48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186" fontId="7" fillId="0" borderId="10" xfId="0" applyNumberFormat="1" applyFont="1" applyFill="1" applyBorder="1" applyAlignment="1">
      <alignment horizontal="center"/>
    </xf>
    <xf numFmtId="186" fontId="19" fillId="0" borderId="10" xfId="0" applyNumberFormat="1" applyFont="1" applyFill="1" applyBorder="1" applyAlignment="1">
      <alignment horizontal="center"/>
    </xf>
    <xf numFmtId="49" fontId="50" fillId="0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6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49" fontId="28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 wrapText="1"/>
    </xf>
    <xf numFmtId="49" fontId="38" fillId="32" borderId="10" xfId="0" applyNumberFormat="1" applyFont="1" applyFill="1" applyBorder="1" applyAlignment="1">
      <alignment horizontal="center" vertical="center" wrapText="1"/>
    </xf>
    <xf numFmtId="49" fontId="53" fillId="32" borderId="10" xfId="0" applyNumberFormat="1" applyFont="1" applyFill="1" applyBorder="1" applyAlignment="1">
      <alignment horizontal="center" vertical="center" wrapText="1"/>
    </xf>
    <xf numFmtId="49" fontId="27" fillId="32" borderId="10" xfId="0" applyNumberFormat="1" applyFont="1" applyFill="1" applyBorder="1" applyAlignment="1">
      <alignment horizontal="center" vertical="center" wrapText="1"/>
    </xf>
    <xf numFmtId="49" fontId="55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12" fillId="32" borderId="0" xfId="0" applyFont="1" applyFill="1" applyAlignment="1">
      <alignment/>
    </xf>
    <xf numFmtId="49" fontId="24" fillId="32" borderId="10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86" fontId="16" fillId="0" borderId="10" xfId="0" applyNumberFormat="1" applyFont="1" applyBorder="1" applyAlignment="1">
      <alignment horizontal="left" vertical="center" wrapText="1"/>
    </xf>
    <xf numFmtId="0" fontId="2" fillId="32" borderId="14" xfId="0" applyFont="1" applyFill="1" applyBorder="1" applyAlignment="1">
      <alignment horizontal="center"/>
    </xf>
    <xf numFmtId="0" fontId="1" fillId="32" borderId="15" xfId="0" applyFont="1" applyFill="1" applyBorder="1" applyAlignment="1">
      <alignment/>
    </xf>
    <xf numFmtId="0" fontId="1" fillId="32" borderId="10" xfId="0" applyFont="1" applyFill="1" applyBorder="1" applyAlignment="1">
      <alignment vertical="top" wrapText="1"/>
    </xf>
    <xf numFmtId="49" fontId="36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0" fontId="5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186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0" xfId="0" applyFont="1" applyFill="1" applyBorder="1" applyAlignment="1" applyProtection="1">
      <alignment vertical="center" wrapText="1"/>
      <protection locked="0"/>
    </xf>
    <xf numFmtId="0" fontId="10" fillId="32" borderId="0" xfId="0" applyFont="1" applyFill="1" applyBorder="1" applyAlignment="1" applyProtection="1">
      <alignment vertical="center" wrapText="1"/>
      <protection locked="0"/>
    </xf>
    <xf numFmtId="49" fontId="4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2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32" borderId="0" xfId="0" applyFont="1" applyFill="1" applyBorder="1" applyAlignment="1" applyProtection="1">
      <alignment horizontal="center" vertical="center" wrapText="1"/>
      <protection locked="0"/>
    </xf>
    <xf numFmtId="2" fontId="1" fillId="32" borderId="0" xfId="0" applyNumberFormat="1" applyFont="1" applyFill="1" applyBorder="1" applyAlignment="1" applyProtection="1">
      <alignment horizontal="center" vertical="center" wrapText="1"/>
      <protection locked="0"/>
    </xf>
    <xf numFmtId="4" fontId="1" fillId="32" borderId="0" xfId="0" applyNumberFormat="1" applyFont="1" applyFill="1" applyBorder="1" applyAlignment="1" applyProtection="1">
      <alignment horizontal="center" vertical="center" wrapText="1"/>
      <protection locked="0"/>
    </xf>
    <xf numFmtId="4" fontId="1" fillId="32" borderId="0" xfId="0" applyNumberFormat="1" applyFont="1" applyFill="1" applyBorder="1" applyAlignment="1" applyProtection="1">
      <alignment horizontal="center" vertical="center" wrapText="1"/>
      <protection/>
    </xf>
    <xf numFmtId="4" fontId="1" fillId="32" borderId="0" xfId="0" applyNumberFormat="1" applyFont="1" applyFill="1" applyBorder="1" applyAlignment="1" applyProtection="1">
      <alignment vertical="center" wrapText="1"/>
      <protection/>
    </xf>
    <xf numFmtId="4" fontId="1" fillId="32" borderId="0" xfId="0" applyNumberFormat="1" applyFont="1" applyFill="1" applyBorder="1" applyAlignment="1" applyProtection="1">
      <alignment vertical="center" wrapText="1"/>
      <protection locked="0"/>
    </xf>
    <xf numFmtId="0" fontId="12" fillId="32" borderId="0" xfId="0" applyFont="1" applyFill="1" applyBorder="1" applyAlignment="1" applyProtection="1">
      <alignment vertical="center" wrapText="1"/>
      <protection locked="0"/>
    </xf>
    <xf numFmtId="2" fontId="12" fillId="32" borderId="0" xfId="0" applyNumberFormat="1" applyFont="1" applyFill="1" applyBorder="1" applyAlignment="1" applyProtection="1">
      <alignment vertical="center" wrapText="1"/>
      <protection locked="0"/>
    </xf>
    <xf numFmtId="49" fontId="1" fillId="32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NumberFormat="1" applyFont="1" applyFill="1" applyBorder="1" applyAlignment="1" applyProtection="1">
      <alignment vertical="center" wrapText="1"/>
      <protection locked="0"/>
    </xf>
    <xf numFmtId="4" fontId="19" fillId="0" borderId="0" xfId="0" applyNumberFormat="1" applyFont="1" applyFill="1" applyBorder="1" applyAlignment="1" applyProtection="1">
      <alignment vertical="center" wrapText="1"/>
      <protection/>
    </xf>
    <xf numFmtId="0" fontId="36" fillId="0" borderId="10" xfId="0" applyFont="1" applyBorder="1" applyAlignment="1">
      <alignment horizontal="center"/>
    </xf>
    <xf numFmtId="0" fontId="37" fillId="0" borderId="0" xfId="0" applyFont="1" applyFill="1" applyAlignment="1" applyProtection="1">
      <alignment horizontal="center" vertical="center" wrapText="1"/>
      <protection locked="0"/>
    </xf>
    <xf numFmtId="186" fontId="16" fillId="0" borderId="12" xfId="0" applyNumberFormat="1" applyFont="1" applyBorder="1" applyAlignment="1">
      <alignment horizontal="left" vertical="center" wrapText="1"/>
    </xf>
    <xf numFmtId="186" fontId="16" fillId="0" borderId="11" xfId="0" applyNumberFormat="1" applyFont="1" applyBorder="1" applyAlignment="1">
      <alignment horizontal="left" vertical="center" wrapText="1"/>
    </xf>
    <xf numFmtId="0" fontId="16" fillId="32" borderId="19" xfId="0" applyFont="1" applyFill="1" applyBorder="1" applyAlignment="1">
      <alignment horizontal="left" vertical="center" wrapText="1"/>
    </xf>
    <xf numFmtId="186" fontId="35" fillId="32" borderId="0" xfId="0" applyNumberFormat="1" applyFont="1" applyFill="1" applyBorder="1" applyAlignment="1">
      <alignment/>
    </xf>
    <xf numFmtId="186" fontId="35" fillId="32" borderId="0" xfId="0" applyNumberFormat="1" applyFont="1" applyFill="1" applyAlignment="1">
      <alignment/>
    </xf>
    <xf numFmtId="186" fontId="13" fillId="32" borderId="0" xfId="0" applyNumberFormat="1" applyFont="1" applyFill="1" applyAlignment="1">
      <alignment horizontal="center" vertical="center" wrapText="1"/>
    </xf>
    <xf numFmtId="186" fontId="13" fillId="32" borderId="0" xfId="0" applyNumberFormat="1" applyFont="1" applyFill="1" applyBorder="1" applyAlignment="1">
      <alignment horizontal="center" vertical="center" wrapText="1"/>
    </xf>
    <xf numFmtId="186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86" fontId="2" fillId="0" borderId="10" xfId="0" applyNumberFormat="1" applyFont="1" applyFill="1" applyBorder="1" applyAlignment="1">
      <alignment/>
    </xf>
    <xf numFmtId="186" fontId="7" fillId="0" borderId="10" xfId="0" applyNumberFormat="1" applyFont="1" applyFill="1" applyBorder="1" applyAlignment="1">
      <alignment/>
    </xf>
    <xf numFmtId="186" fontId="11" fillId="0" borderId="13" xfId="0" applyNumberFormat="1" applyFont="1" applyFill="1" applyBorder="1" applyAlignment="1">
      <alignment horizontal="center"/>
    </xf>
    <xf numFmtId="186" fontId="16" fillId="0" borderId="13" xfId="0" applyNumberFormat="1" applyFont="1" applyFill="1" applyBorder="1" applyAlignment="1">
      <alignment horizontal="center"/>
    </xf>
    <xf numFmtId="186" fontId="4" fillId="0" borderId="10" xfId="0" applyNumberFormat="1" applyFont="1" applyFill="1" applyBorder="1" applyAlignment="1">
      <alignment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left"/>
    </xf>
    <xf numFmtId="49" fontId="28" fillId="32" borderId="10" xfId="0" applyNumberFormat="1" applyFont="1" applyFill="1" applyBorder="1" applyAlignment="1">
      <alignment horizontal="center" vertical="center" wrapText="1"/>
    </xf>
    <xf numFmtId="49" fontId="25" fillId="32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9" fillId="32" borderId="0" xfId="0" applyFont="1" applyFill="1" applyAlignment="1">
      <alignment/>
    </xf>
    <xf numFmtId="0" fontId="10" fillId="0" borderId="0" xfId="0" applyFont="1" applyFill="1" applyAlignment="1">
      <alignment/>
    </xf>
    <xf numFmtId="0" fontId="23" fillId="0" borderId="0" xfId="0" applyFont="1" applyFill="1" applyAlignment="1">
      <alignment/>
    </xf>
    <xf numFmtId="186" fontId="9" fillId="0" borderId="1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186" fontId="11" fillId="0" borderId="10" xfId="0" applyNumberFormat="1" applyFont="1" applyFill="1" applyBorder="1" applyAlignment="1">
      <alignment horizontal="center" vertical="center"/>
    </xf>
    <xf numFmtId="186" fontId="11" fillId="0" borderId="13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49" fontId="37" fillId="33" borderId="10" xfId="0" applyNumberFormat="1" applyFont="1" applyFill="1" applyBorder="1" applyAlignment="1" applyProtection="1">
      <alignment horizontal="center" vertical="center" wrapText="1"/>
      <protection locked="0"/>
    </xf>
    <xf numFmtId="186" fontId="2" fillId="0" borderId="15" xfId="0" applyNumberFormat="1" applyFont="1" applyFill="1" applyBorder="1" applyAlignment="1">
      <alignment/>
    </xf>
    <xf numFmtId="186" fontId="7" fillId="0" borderId="15" xfId="0" applyNumberFormat="1" applyFont="1" applyFill="1" applyBorder="1" applyAlignment="1">
      <alignment/>
    </xf>
    <xf numFmtId="186" fontId="11" fillId="0" borderId="15" xfId="0" applyNumberFormat="1" applyFont="1" applyFill="1" applyBorder="1" applyAlignment="1">
      <alignment/>
    </xf>
    <xf numFmtId="186" fontId="19" fillId="0" borderId="15" xfId="0" applyNumberFormat="1" applyFont="1" applyFill="1" applyBorder="1" applyAlignment="1">
      <alignment/>
    </xf>
    <xf numFmtId="186" fontId="16" fillId="0" borderId="15" xfId="0" applyNumberFormat="1" applyFont="1" applyFill="1" applyBorder="1" applyAlignment="1">
      <alignment/>
    </xf>
    <xf numFmtId="186" fontId="11" fillId="0" borderId="14" xfId="0" applyNumberFormat="1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11" fillId="32" borderId="13" xfId="0" applyNumberFormat="1" applyFont="1" applyFill="1" applyBorder="1" applyAlignment="1">
      <alignment horizontal="left" vertical="center" wrapText="1"/>
    </xf>
    <xf numFmtId="0" fontId="11" fillId="32" borderId="14" xfId="0" applyNumberFormat="1" applyFont="1" applyFill="1" applyBorder="1" applyAlignment="1">
      <alignment horizontal="left" vertical="center" wrapText="1"/>
    </xf>
    <xf numFmtId="0" fontId="11" fillId="32" borderId="15" xfId="0" applyNumberFormat="1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/>
    </xf>
    <xf numFmtId="0" fontId="43" fillId="0" borderId="13" xfId="0" applyNumberFormat="1" applyFont="1" applyFill="1" applyBorder="1" applyAlignment="1">
      <alignment horizontal="left" vertical="center" wrapText="1"/>
    </xf>
    <xf numFmtId="0" fontId="43" fillId="0" borderId="14" xfId="0" applyNumberFormat="1" applyFont="1" applyFill="1" applyBorder="1" applyAlignment="1">
      <alignment horizontal="left" vertical="center" wrapText="1"/>
    </xf>
    <xf numFmtId="0" fontId="43" fillId="0" borderId="15" xfId="0" applyNumberFormat="1" applyFont="1" applyFill="1" applyBorder="1" applyAlignment="1">
      <alignment horizontal="left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13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0" borderId="13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49" fontId="28" fillId="32" borderId="10" xfId="0" applyNumberFormat="1" applyFont="1" applyFill="1" applyBorder="1" applyAlignment="1">
      <alignment vertical="center" wrapText="1"/>
    </xf>
    <xf numFmtId="186" fontId="28" fillId="32" borderId="10" xfId="0" applyNumberFormat="1" applyFont="1" applyFill="1" applyBorder="1" applyAlignment="1">
      <alignment/>
    </xf>
    <xf numFmtId="186" fontId="28" fillId="32" borderId="13" xfId="0" applyNumberFormat="1" applyFont="1" applyFill="1" applyBorder="1" applyAlignment="1">
      <alignment/>
    </xf>
    <xf numFmtId="186" fontId="28" fillId="0" borderId="10" xfId="0" applyNumberFormat="1" applyFont="1" applyFill="1" applyBorder="1" applyAlignment="1">
      <alignment/>
    </xf>
    <xf numFmtId="0" fontId="23" fillId="32" borderId="0" xfId="0" applyFont="1" applyFill="1" applyAlignment="1">
      <alignment/>
    </xf>
    <xf numFmtId="49" fontId="28" fillId="32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11" fillId="32" borderId="13" xfId="0" applyFont="1" applyFill="1" applyBorder="1" applyAlignment="1">
      <alignment vertical="center" wrapText="1"/>
    </xf>
    <xf numFmtId="0" fontId="11" fillId="32" borderId="14" xfId="0" applyFont="1" applyFill="1" applyBorder="1" applyAlignment="1">
      <alignment vertical="center" wrapText="1"/>
    </xf>
    <xf numFmtId="0" fontId="11" fillId="32" borderId="15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horizontal="center" wrapText="1"/>
    </xf>
    <xf numFmtId="49" fontId="48" fillId="32" borderId="10" xfId="0" applyNumberFormat="1" applyFont="1" applyFill="1" applyBorder="1" applyAlignment="1">
      <alignment horizontal="center" vertical="center" wrapText="1"/>
    </xf>
    <xf numFmtId="49" fontId="16" fillId="32" borderId="10" xfId="0" applyNumberFormat="1" applyFont="1" applyFill="1" applyBorder="1" applyAlignment="1">
      <alignment horizontal="center" vertical="center" wrapText="1"/>
    </xf>
    <xf numFmtId="0" fontId="13" fillId="32" borderId="0" xfId="0" applyFont="1" applyFill="1" applyAlignment="1">
      <alignment wrapText="1"/>
    </xf>
    <xf numFmtId="186" fontId="41" fillId="0" borderId="15" xfId="0" applyNumberFormat="1" applyFont="1" applyFill="1" applyBorder="1" applyAlignment="1">
      <alignment/>
    </xf>
    <xf numFmtId="186" fontId="8" fillId="0" borderId="10" xfId="0" applyNumberFormat="1" applyFont="1" applyFill="1" applyBorder="1" applyAlignment="1">
      <alignment/>
    </xf>
    <xf numFmtId="186" fontId="16" fillId="0" borderId="10" xfId="0" applyNumberFormat="1" applyFont="1" applyFill="1" applyBorder="1" applyAlignment="1">
      <alignment horizontal="center" vertical="center"/>
    </xf>
    <xf numFmtId="186" fontId="16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0" fillId="32" borderId="0" xfId="0" applyFill="1" applyAlignment="1" applyProtection="1">
      <alignment/>
      <protection locked="0"/>
    </xf>
    <xf numFmtId="0" fontId="0" fillId="32" borderId="0" xfId="0" applyFont="1" applyFill="1" applyAlignment="1" applyProtection="1">
      <alignment/>
      <protection locked="0"/>
    </xf>
    <xf numFmtId="186" fontId="5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6" fontId="1" fillId="0" borderId="0" xfId="0" applyNumberFormat="1" applyFont="1" applyFill="1" applyBorder="1" applyAlignment="1">
      <alignment/>
    </xf>
    <xf numFmtId="186" fontId="16" fillId="0" borderId="0" xfId="0" applyNumberFormat="1" applyFont="1" applyFill="1" applyAlignment="1">
      <alignment/>
    </xf>
    <xf numFmtId="186" fontId="2" fillId="0" borderId="0" xfId="0" applyNumberFormat="1" applyFont="1" applyFill="1" applyAlignment="1">
      <alignment horizontal="right" vertical="center" wrapText="1"/>
    </xf>
    <xf numFmtId="186" fontId="19" fillId="0" borderId="13" xfId="0" applyNumberFormat="1" applyFont="1" applyFill="1" applyBorder="1" applyAlignment="1">
      <alignment horizontal="center"/>
    </xf>
    <xf numFmtId="186" fontId="41" fillId="0" borderId="10" xfId="0" applyNumberFormat="1" applyFont="1" applyFill="1" applyBorder="1" applyAlignment="1">
      <alignment horizontal="center"/>
    </xf>
    <xf numFmtId="186" fontId="41" fillId="0" borderId="13" xfId="0" applyNumberFormat="1" applyFont="1" applyFill="1" applyBorder="1" applyAlignment="1">
      <alignment horizontal="center"/>
    </xf>
    <xf numFmtId="186" fontId="12" fillId="0" borderId="0" xfId="0" applyNumberFormat="1" applyFont="1" applyFill="1" applyAlignment="1">
      <alignment/>
    </xf>
    <xf numFmtId="186" fontId="12" fillId="0" borderId="10" xfId="0" applyNumberFormat="1" applyFont="1" applyFill="1" applyBorder="1" applyAlignment="1">
      <alignment/>
    </xf>
    <xf numFmtId="186" fontId="16" fillId="0" borderId="0" xfId="0" applyNumberFormat="1" applyFont="1" applyFill="1" applyBorder="1" applyAlignment="1">
      <alignment/>
    </xf>
    <xf numFmtId="186" fontId="5" fillId="0" borderId="0" xfId="0" applyNumberFormat="1" applyFont="1" applyFill="1" applyBorder="1" applyAlignment="1">
      <alignment/>
    </xf>
    <xf numFmtId="186" fontId="4" fillId="0" borderId="11" xfId="0" applyNumberFormat="1" applyFont="1" applyFill="1" applyBorder="1" applyAlignment="1">
      <alignment horizontal="center" vertical="center" wrapText="1"/>
    </xf>
    <xf numFmtId="186" fontId="4" fillId="0" borderId="12" xfId="0" applyNumberFormat="1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/>
    </xf>
    <xf numFmtId="186" fontId="4" fillId="0" borderId="13" xfId="0" applyNumberFormat="1" applyFont="1" applyFill="1" applyBorder="1" applyAlignment="1">
      <alignment horizontal="center"/>
    </xf>
    <xf numFmtId="186" fontId="23" fillId="0" borderId="14" xfId="0" applyNumberFormat="1" applyFont="1" applyFill="1" applyBorder="1" applyAlignment="1">
      <alignment horizontal="center"/>
    </xf>
    <xf numFmtId="186" fontId="1" fillId="0" borderId="12" xfId="0" applyNumberFormat="1" applyFont="1" applyFill="1" applyBorder="1" applyAlignment="1">
      <alignment/>
    </xf>
    <xf numFmtId="186" fontId="2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86" fontId="5" fillId="0" borderId="0" xfId="0" applyNumberFormat="1" applyFont="1" applyFill="1" applyAlignment="1">
      <alignment horizontal="right" vertical="center" wrapText="1"/>
    </xf>
    <xf numFmtId="186" fontId="0" fillId="32" borderId="0" xfId="0" applyNumberFormat="1" applyFill="1" applyAlignment="1">
      <alignment/>
    </xf>
    <xf numFmtId="186" fontId="1" fillId="32" borderId="0" xfId="0" applyNumberFormat="1" applyFont="1" applyFill="1" applyAlignment="1">
      <alignment horizontal="center" vertical="center" wrapText="1"/>
    </xf>
    <xf numFmtId="186" fontId="0" fillId="0" borderId="0" xfId="0" applyNumberFormat="1" applyFill="1" applyAlignment="1">
      <alignment/>
    </xf>
    <xf numFmtId="186" fontId="14" fillId="32" borderId="10" xfId="0" applyNumberFormat="1" applyFont="1" applyFill="1" applyBorder="1" applyAlignment="1">
      <alignment horizontal="center" vertical="center" wrapText="1"/>
    </xf>
    <xf numFmtId="186" fontId="13" fillId="0" borderId="10" xfId="0" applyNumberFormat="1" applyFont="1" applyBorder="1" applyAlignment="1">
      <alignment horizontal="center" vertical="center" wrapText="1"/>
    </xf>
    <xf numFmtId="186" fontId="13" fillId="32" borderId="10" xfId="0" applyNumberFormat="1" applyFont="1" applyFill="1" applyBorder="1" applyAlignment="1">
      <alignment horizontal="center" vertical="center" wrapText="1"/>
    </xf>
    <xf numFmtId="186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86" fontId="30" fillId="34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86" fontId="19" fillId="0" borderId="13" xfId="0" applyNumberFormat="1" applyFont="1" applyFill="1" applyBorder="1" applyAlignment="1">
      <alignment horizontal="center" vertical="center"/>
    </xf>
    <xf numFmtId="186" fontId="19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49" fontId="19" fillId="0" borderId="15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vertical="center"/>
    </xf>
    <xf numFmtId="49" fontId="19" fillId="0" borderId="10" xfId="0" applyNumberFormat="1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>
      <alignment/>
    </xf>
    <xf numFmtId="49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186" fontId="29" fillId="0" borderId="10" xfId="0" applyNumberFormat="1" applyFont="1" applyFill="1" applyBorder="1" applyAlignment="1">
      <alignment horizontal="center"/>
    </xf>
    <xf numFmtId="186" fontId="29" fillId="32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86" fontId="0" fillId="0" borderId="10" xfId="0" applyNumberFormat="1" applyFill="1" applyBorder="1" applyAlignment="1">
      <alignment/>
    </xf>
    <xf numFmtId="186" fontId="0" fillId="32" borderId="10" xfId="0" applyNumberFormat="1" applyFill="1" applyBorder="1" applyAlignment="1">
      <alignment/>
    </xf>
    <xf numFmtId="0" fontId="5" fillId="0" borderId="0" xfId="0" applyFont="1" applyAlignment="1">
      <alignment horizontal="right" vertical="top"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23" xfId="0" applyFont="1" applyBorder="1" applyAlignment="1">
      <alignment vertical="top" wrapText="1"/>
    </xf>
    <xf numFmtId="0" fontId="16" fillId="0" borderId="24" xfId="0" applyFont="1" applyBorder="1" applyAlignment="1">
      <alignment horizontal="center" vertical="top" wrapText="1"/>
    </xf>
    <xf numFmtId="0" fontId="16" fillId="0" borderId="25" xfId="0" applyFont="1" applyBorder="1" applyAlignment="1">
      <alignment vertical="top" wrapText="1"/>
    </xf>
    <xf numFmtId="0" fontId="16" fillId="0" borderId="26" xfId="0" applyFont="1" applyBorder="1" applyAlignment="1">
      <alignment horizontal="center" vertical="top" wrapText="1"/>
    </xf>
    <xf numFmtId="0" fontId="97" fillId="0" borderId="0" xfId="0" applyFont="1" applyAlignment="1">
      <alignment/>
    </xf>
    <xf numFmtId="0" fontId="5" fillId="0" borderId="0" xfId="0" applyFont="1" applyAlignment="1">
      <alignment vertical="top"/>
    </xf>
    <xf numFmtId="0" fontId="15" fillId="0" borderId="0" xfId="0" applyFont="1" applyAlignment="1">
      <alignment/>
    </xf>
    <xf numFmtId="0" fontId="24" fillId="0" borderId="0" xfId="0" applyFont="1" applyAlignment="1">
      <alignment horizontal="right" vertical="top"/>
    </xf>
    <xf numFmtId="0" fontId="4" fillId="0" borderId="0" xfId="0" applyFont="1" applyAlignment="1">
      <alignment wrapText="1"/>
    </xf>
    <xf numFmtId="0" fontId="1" fillId="0" borderId="11" xfId="0" applyFont="1" applyBorder="1" applyAlignment="1">
      <alignment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0" fontId="16" fillId="32" borderId="13" xfId="0" applyFont="1" applyFill="1" applyBorder="1" applyAlignment="1">
      <alignment horizontal="left" vertical="center" wrapText="1"/>
    </xf>
    <xf numFmtId="0" fontId="16" fillId="32" borderId="14" xfId="0" applyFont="1" applyFill="1" applyBorder="1" applyAlignment="1">
      <alignment horizontal="left" vertical="center" wrapText="1"/>
    </xf>
    <xf numFmtId="0" fontId="16" fillId="32" borderId="15" xfId="0" applyFont="1" applyFill="1" applyBorder="1" applyAlignment="1">
      <alignment horizontal="left" vertical="center" wrapText="1"/>
    </xf>
    <xf numFmtId="0" fontId="11" fillId="32" borderId="13" xfId="0" applyFont="1" applyFill="1" applyBorder="1" applyAlignment="1">
      <alignment horizontal="left" vertical="center" wrapText="1"/>
    </xf>
    <xf numFmtId="0" fontId="11" fillId="32" borderId="14" xfId="0" applyFont="1" applyFill="1" applyBorder="1" applyAlignment="1">
      <alignment horizontal="left" vertical="center" wrapText="1"/>
    </xf>
    <xf numFmtId="0" fontId="11" fillId="32" borderId="15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4" fillId="32" borderId="10" xfId="0" applyFont="1" applyFill="1" applyBorder="1" applyAlignment="1">
      <alignment wrapText="1"/>
    </xf>
    <xf numFmtId="0" fontId="4" fillId="32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2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vertical="top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13" fillId="32" borderId="0" xfId="0" applyFont="1" applyFill="1" applyBorder="1" applyAlignment="1">
      <alignment wrapText="1"/>
    </xf>
    <xf numFmtId="186" fontId="2" fillId="0" borderId="0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left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186" fontId="30" fillId="6" borderId="10" xfId="0" applyNumberFormat="1" applyFont="1" applyFill="1" applyBorder="1" applyAlignment="1" applyProtection="1">
      <alignment horizontal="center" vertical="center"/>
      <protection/>
    </xf>
    <xf numFmtId="186" fontId="30" fillId="6" borderId="10" xfId="0" applyNumberFormat="1" applyFont="1" applyFill="1" applyBorder="1" applyAlignment="1" applyProtection="1">
      <alignment horizontal="center" vertical="center"/>
      <protection locked="0"/>
    </xf>
    <xf numFmtId="0" fontId="1" fillId="35" borderId="10" xfId="0" applyFont="1" applyFill="1" applyBorder="1" applyAlignment="1" applyProtection="1">
      <alignment horizontal="center" vertical="center" wrapText="1"/>
      <protection locked="0"/>
    </xf>
    <xf numFmtId="186" fontId="30" fillId="35" borderId="10" xfId="0" applyNumberFormat="1" applyFont="1" applyFill="1" applyBorder="1" applyAlignment="1" applyProtection="1">
      <alignment horizontal="center" vertical="center"/>
      <protection/>
    </xf>
    <xf numFmtId="186" fontId="30" fillId="35" borderId="10" xfId="0" applyNumberFormat="1" applyFont="1" applyFill="1" applyBorder="1" applyAlignment="1" applyProtection="1">
      <alignment horizontal="center" vertical="center"/>
      <protection locked="0"/>
    </xf>
    <xf numFmtId="1" fontId="30" fillId="35" borderId="10" xfId="0" applyNumberFormat="1" applyFont="1" applyFill="1" applyBorder="1" applyAlignment="1" applyProtection="1">
      <alignment horizontal="center" vertical="center"/>
      <protection locked="0"/>
    </xf>
    <xf numFmtId="0" fontId="4" fillId="36" borderId="10" xfId="0" applyFont="1" applyFill="1" applyBorder="1" applyAlignment="1" applyProtection="1">
      <alignment horizontal="center" vertical="center" wrapText="1"/>
      <protection locked="0"/>
    </xf>
    <xf numFmtId="186" fontId="31" fillId="36" borderId="10" xfId="0" applyNumberFormat="1" applyFont="1" applyFill="1" applyBorder="1" applyAlignment="1" applyProtection="1">
      <alignment horizontal="center" vertical="center"/>
      <protection/>
    </xf>
    <xf numFmtId="186" fontId="31" fillId="36" borderId="10" xfId="0" applyNumberFormat="1" applyFont="1" applyFill="1" applyBorder="1" applyAlignment="1" applyProtection="1">
      <alignment horizontal="center" vertical="center"/>
      <protection locked="0"/>
    </xf>
    <xf numFmtId="2" fontId="31" fillId="36" borderId="10" xfId="0" applyNumberFormat="1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186" fontId="30" fillId="34" borderId="10" xfId="0" applyNumberFormat="1" applyFont="1" applyFill="1" applyBorder="1" applyAlignment="1" applyProtection="1">
      <alignment horizontal="center" vertical="center"/>
      <protection/>
    </xf>
    <xf numFmtId="0" fontId="1" fillId="37" borderId="10" xfId="0" applyFont="1" applyFill="1" applyBorder="1" applyAlignment="1" applyProtection="1">
      <alignment horizontal="center" vertical="center" wrapText="1"/>
      <protection locked="0"/>
    </xf>
    <xf numFmtId="0" fontId="4" fillId="37" borderId="10" xfId="0" applyFont="1" applyFill="1" applyBorder="1" applyAlignment="1" applyProtection="1">
      <alignment horizontal="center" vertical="center" wrapText="1"/>
      <protection locked="0"/>
    </xf>
    <xf numFmtId="0" fontId="4" fillId="37" borderId="10" xfId="0" applyFont="1" applyFill="1" applyBorder="1" applyAlignment="1" applyProtection="1">
      <alignment vertical="center" wrapText="1"/>
      <protection locked="0"/>
    </xf>
    <xf numFmtId="186" fontId="30" fillId="37" borderId="10" xfId="0" applyNumberFormat="1" applyFont="1" applyFill="1" applyBorder="1" applyAlignment="1" applyProtection="1">
      <alignment horizontal="center" vertical="center"/>
      <protection/>
    </xf>
    <xf numFmtId="186" fontId="31" fillId="37" borderId="10" xfId="0" applyNumberFormat="1" applyFont="1" applyFill="1" applyBorder="1" applyAlignment="1" applyProtection="1">
      <alignment horizontal="center" vertical="center"/>
      <protection/>
    </xf>
    <xf numFmtId="186" fontId="30" fillId="37" borderId="10" xfId="0" applyNumberFormat="1" applyFont="1" applyFill="1" applyBorder="1" applyAlignment="1" applyProtection="1">
      <alignment horizontal="center" vertical="center"/>
      <protection locked="0"/>
    </xf>
    <xf numFmtId="186" fontId="31" fillId="37" borderId="10" xfId="0" applyNumberFormat="1" applyFont="1" applyFill="1" applyBorder="1" applyAlignment="1" applyProtection="1">
      <alignment horizontal="center" vertical="center"/>
      <protection locked="0"/>
    </xf>
    <xf numFmtId="0" fontId="1" fillId="7" borderId="10" xfId="0" applyFont="1" applyFill="1" applyBorder="1" applyAlignment="1" applyProtection="1">
      <alignment horizontal="center" vertical="center" wrapText="1"/>
      <protection locked="0"/>
    </xf>
    <xf numFmtId="186" fontId="30" fillId="7" borderId="10" xfId="0" applyNumberFormat="1" applyFont="1" applyFill="1" applyBorder="1" applyAlignment="1" applyProtection="1">
      <alignment horizontal="center" vertical="center"/>
      <protection/>
    </xf>
    <xf numFmtId="186" fontId="30" fillId="7" borderId="10" xfId="0" applyNumberFormat="1" applyFont="1" applyFill="1" applyBorder="1" applyAlignment="1" applyProtection="1">
      <alignment horizontal="center" vertical="center"/>
      <protection locked="0"/>
    </xf>
    <xf numFmtId="0" fontId="1" fillId="38" borderId="10" xfId="0" applyFont="1" applyFill="1" applyBorder="1" applyAlignment="1" applyProtection="1">
      <alignment horizontal="center" vertical="center" wrapText="1"/>
      <protection locked="0"/>
    </xf>
    <xf numFmtId="186" fontId="30" fillId="38" borderId="10" xfId="0" applyNumberFormat="1" applyFont="1" applyFill="1" applyBorder="1" applyAlignment="1" applyProtection="1">
      <alignment horizontal="center" vertical="center"/>
      <protection/>
    </xf>
    <xf numFmtId="186" fontId="30" fillId="38" borderId="10" xfId="0" applyNumberFormat="1" applyFont="1" applyFill="1" applyBorder="1" applyAlignment="1" applyProtection="1">
      <alignment horizontal="center" vertical="center"/>
      <protection locked="0"/>
    </xf>
    <xf numFmtId="0" fontId="1" fillId="39" borderId="10" xfId="0" applyFont="1" applyFill="1" applyBorder="1" applyAlignment="1" applyProtection="1">
      <alignment horizontal="center" vertical="center" wrapText="1"/>
      <protection locked="0"/>
    </xf>
    <xf numFmtId="186" fontId="30" fillId="39" borderId="10" xfId="0" applyNumberFormat="1" applyFont="1" applyFill="1" applyBorder="1" applyAlignment="1" applyProtection="1">
      <alignment horizontal="center" vertical="center"/>
      <protection/>
    </xf>
    <xf numFmtId="186" fontId="30" fillId="39" borderId="10" xfId="0" applyNumberFormat="1" applyFont="1" applyFill="1" applyBorder="1" applyAlignment="1" applyProtection="1">
      <alignment horizontal="center" vertical="center"/>
      <protection locked="0"/>
    </xf>
    <xf numFmtId="2" fontId="30" fillId="7" borderId="10" xfId="0" applyNumberFormat="1" applyFont="1" applyFill="1" applyBorder="1" applyAlignment="1" applyProtection="1">
      <alignment horizontal="center" vertical="center"/>
      <protection locked="0"/>
    </xf>
    <xf numFmtId="2" fontId="30" fillId="7" borderId="10" xfId="0" applyNumberFormat="1" applyFont="1" applyFill="1" applyBorder="1" applyAlignment="1" applyProtection="1">
      <alignment horizontal="center" vertical="center"/>
      <protection/>
    </xf>
    <xf numFmtId="0" fontId="4" fillId="13" borderId="10" xfId="0" applyFont="1" applyFill="1" applyBorder="1" applyAlignment="1" applyProtection="1">
      <alignment horizontal="center" vertical="center" wrapText="1"/>
      <protection locked="0"/>
    </xf>
    <xf numFmtId="186" fontId="31" fillId="13" borderId="10" xfId="0" applyNumberFormat="1" applyFont="1" applyFill="1" applyBorder="1" applyAlignment="1" applyProtection="1">
      <alignment horizontal="center" vertical="center"/>
      <protection/>
    </xf>
    <xf numFmtId="186" fontId="31" fillId="13" borderId="10" xfId="0" applyNumberFormat="1" applyFont="1" applyFill="1" applyBorder="1" applyAlignment="1" applyProtection="1">
      <alignment horizontal="center" vertical="center"/>
      <protection locked="0"/>
    </xf>
    <xf numFmtId="186" fontId="31" fillId="35" borderId="10" xfId="0" applyNumberFormat="1" applyFont="1" applyFill="1" applyBorder="1" applyAlignment="1" applyProtection="1">
      <alignment horizontal="center" vertical="center"/>
      <protection/>
    </xf>
    <xf numFmtId="186" fontId="31" fillId="7" borderId="10" xfId="0" applyNumberFormat="1" applyFont="1" applyFill="1" applyBorder="1" applyAlignment="1" applyProtection="1">
      <alignment horizontal="center" vertical="center"/>
      <protection/>
    </xf>
    <xf numFmtId="186" fontId="31" fillId="38" borderId="10" xfId="0" applyNumberFormat="1" applyFont="1" applyFill="1" applyBorder="1" applyAlignment="1" applyProtection="1">
      <alignment horizontal="center" vertical="center"/>
      <protection/>
    </xf>
    <xf numFmtId="186" fontId="31" fillId="17" borderId="10" xfId="0" applyNumberFormat="1" applyFont="1" applyFill="1" applyBorder="1" applyAlignment="1" applyProtection="1">
      <alignment horizontal="center" vertical="center"/>
      <protection/>
    </xf>
    <xf numFmtId="0" fontId="4" fillId="17" borderId="10" xfId="0" applyFont="1" applyFill="1" applyBorder="1" applyAlignment="1" applyProtection="1">
      <alignment horizontal="center" vertical="center" wrapText="1"/>
      <protection locked="0"/>
    </xf>
    <xf numFmtId="0" fontId="1" fillId="40" borderId="10" xfId="0" applyFont="1" applyFill="1" applyBorder="1" applyAlignment="1" applyProtection="1">
      <alignment horizontal="center" vertical="center" wrapText="1"/>
      <protection locked="0"/>
    </xf>
    <xf numFmtId="186" fontId="30" fillId="40" borderId="10" xfId="0" applyNumberFormat="1" applyFont="1" applyFill="1" applyBorder="1" applyAlignment="1" applyProtection="1">
      <alignment horizontal="center" vertical="center"/>
      <protection/>
    </xf>
    <xf numFmtId="186" fontId="30" fillId="40" borderId="10" xfId="0" applyNumberFormat="1" applyFont="1" applyFill="1" applyBorder="1" applyAlignment="1" applyProtection="1">
      <alignment horizontal="center" vertical="center"/>
      <protection locked="0"/>
    </xf>
    <xf numFmtId="186" fontId="31" fillId="34" borderId="10" xfId="0" applyNumberFormat="1" applyFont="1" applyFill="1" applyBorder="1" applyAlignment="1" applyProtection="1">
      <alignment horizontal="center" vertical="center"/>
      <protection/>
    </xf>
    <xf numFmtId="186" fontId="24" fillId="39" borderId="10" xfId="0" applyNumberFormat="1" applyFont="1" applyFill="1" applyBorder="1" applyAlignment="1" applyProtection="1">
      <alignment horizontal="center" vertical="center"/>
      <protection/>
    </xf>
    <xf numFmtId="0" fontId="1" fillId="41" borderId="10" xfId="0" applyFont="1" applyFill="1" applyBorder="1" applyAlignment="1" applyProtection="1">
      <alignment horizontal="center" vertical="center" wrapText="1"/>
      <protection locked="0"/>
    </xf>
    <xf numFmtId="186" fontId="30" fillId="41" borderId="10" xfId="0" applyNumberFormat="1" applyFont="1" applyFill="1" applyBorder="1" applyAlignment="1" applyProtection="1">
      <alignment horizontal="center" vertical="center"/>
      <protection/>
    </xf>
    <xf numFmtId="186" fontId="30" fillId="41" borderId="10" xfId="0" applyNumberFormat="1" applyFont="1" applyFill="1" applyBorder="1" applyAlignment="1" applyProtection="1">
      <alignment horizontal="center" vertical="center"/>
      <protection locked="0"/>
    </xf>
    <xf numFmtId="0" fontId="4" fillId="42" borderId="10" xfId="0" applyFont="1" applyFill="1" applyBorder="1" applyAlignment="1" applyProtection="1">
      <alignment horizontal="center" vertical="center" wrapText="1"/>
      <protection locked="0"/>
    </xf>
    <xf numFmtId="186" fontId="31" fillId="42" borderId="10" xfId="0" applyNumberFormat="1" applyFont="1" applyFill="1" applyBorder="1" applyAlignment="1" applyProtection="1">
      <alignment horizontal="center" vertical="center"/>
      <protection/>
    </xf>
    <xf numFmtId="186" fontId="31" fillId="42" borderId="10" xfId="0" applyNumberFormat="1" applyFont="1" applyFill="1" applyBorder="1" applyAlignment="1" applyProtection="1">
      <alignment horizontal="center" vertical="center"/>
      <protection locked="0"/>
    </xf>
    <xf numFmtId="186" fontId="31" fillId="7" borderId="10" xfId="0" applyNumberFormat="1" applyFont="1" applyFill="1" applyBorder="1" applyAlignment="1" applyProtection="1">
      <alignment horizontal="center" vertical="center"/>
      <protection locked="0"/>
    </xf>
    <xf numFmtId="186" fontId="31" fillId="35" borderId="10" xfId="0" applyNumberFormat="1" applyFont="1" applyFill="1" applyBorder="1" applyAlignment="1" applyProtection="1">
      <alignment horizontal="center" vertical="center"/>
      <protection locked="0"/>
    </xf>
    <xf numFmtId="186" fontId="16" fillId="0" borderId="15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43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11" borderId="10" xfId="0" applyFill="1" applyBorder="1" applyAlignment="1">
      <alignment/>
    </xf>
    <xf numFmtId="0" fontId="29" fillId="0" borderId="0" xfId="0" applyFont="1" applyAlignment="1">
      <alignment/>
    </xf>
    <xf numFmtId="0" fontId="0" fillId="13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7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44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40" borderId="10" xfId="0" applyFill="1" applyBorder="1" applyAlignment="1">
      <alignment/>
    </xf>
    <xf numFmtId="0" fontId="0" fillId="8" borderId="10" xfId="0" applyFill="1" applyBorder="1" applyAlignment="1">
      <alignment/>
    </xf>
    <xf numFmtId="0" fontId="0" fillId="12" borderId="10" xfId="0" applyFill="1" applyBorder="1" applyAlignment="1">
      <alignment/>
    </xf>
    <xf numFmtId="0" fontId="0" fillId="9" borderId="10" xfId="0" applyFill="1" applyBorder="1" applyAlignment="1">
      <alignment/>
    </xf>
    <xf numFmtId="0" fontId="0" fillId="32" borderId="10" xfId="0" applyFill="1" applyBorder="1" applyAlignment="1">
      <alignment/>
    </xf>
    <xf numFmtId="0" fontId="59" fillId="0" borderId="11" xfId="0" applyFont="1" applyBorder="1" applyAlignment="1">
      <alignment wrapText="1"/>
    </xf>
    <xf numFmtId="0" fontId="59" fillId="0" borderId="0" xfId="0" applyFont="1" applyAlignment="1">
      <alignment wrapText="1"/>
    </xf>
    <xf numFmtId="0" fontId="16" fillId="32" borderId="13" xfId="0" applyFont="1" applyFill="1" applyBorder="1" applyAlignment="1">
      <alignment horizontal="left" vertical="center" wrapText="1"/>
    </xf>
    <xf numFmtId="0" fontId="16" fillId="32" borderId="14" xfId="0" applyFont="1" applyFill="1" applyBorder="1" applyAlignment="1">
      <alignment horizontal="left" vertical="center" wrapText="1"/>
    </xf>
    <xf numFmtId="0" fontId="16" fillId="32" borderId="15" xfId="0" applyFont="1" applyFill="1" applyBorder="1" applyAlignment="1">
      <alignment horizontal="left" vertical="center" wrapText="1"/>
    </xf>
    <xf numFmtId="0" fontId="11" fillId="32" borderId="13" xfId="0" applyFont="1" applyFill="1" applyBorder="1" applyAlignment="1">
      <alignment horizontal="left" vertical="center" wrapText="1"/>
    </xf>
    <xf numFmtId="0" fontId="11" fillId="32" borderId="14" xfId="0" applyFont="1" applyFill="1" applyBorder="1" applyAlignment="1">
      <alignment horizontal="left" vertical="center" wrapText="1"/>
    </xf>
    <xf numFmtId="0" fontId="11" fillId="32" borderId="15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/>
    </xf>
    <xf numFmtId="0" fontId="29" fillId="42" borderId="10" xfId="0" applyFont="1" applyFill="1" applyBorder="1" applyAlignment="1">
      <alignment/>
    </xf>
    <xf numFmtId="0" fontId="29" fillId="38" borderId="10" xfId="0" applyFont="1" applyFill="1" applyBorder="1" applyAlignment="1">
      <alignment/>
    </xf>
    <xf numFmtId="0" fontId="29" fillId="11" borderId="10" xfId="0" applyFont="1" applyFill="1" applyBorder="1" applyAlignment="1">
      <alignment/>
    </xf>
    <xf numFmtId="0" fontId="29" fillId="39" borderId="10" xfId="0" applyFont="1" applyFill="1" applyBorder="1" applyAlignment="1">
      <alignment/>
    </xf>
    <xf numFmtId="0" fontId="29" fillId="35" borderId="10" xfId="0" applyFont="1" applyFill="1" applyBorder="1" applyAlignment="1">
      <alignment/>
    </xf>
    <xf numFmtId="0" fontId="29" fillId="43" borderId="10" xfId="0" applyFont="1" applyFill="1" applyBorder="1" applyAlignment="1">
      <alignment/>
    </xf>
    <xf numFmtId="0" fontId="29" fillId="7" borderId="10" xfId="0" applyFont="1" applyFill="1" applyBorder="1" applyAlignment="1">
      <alignment/>
    </xf>
    <xf numFmtId="0" fontId="29" fillId="34" borderId="10" xfId="0" applyFont="1" applyFill="1" applyBorder="1" applyAlignment="1">
      <alignment/>
    </xf>
    <xf numFmtId="0" fontId="29" fillId="44" borderId="10" xfId="0" applyFont="1" applyFill="1" applyBorder="1" applyAlignment="1">
      <alignment/>
    </xf>
    <xf numFmtId="0" fontId="29" fillId="37" borderId="10" xfId="0" applyFont="1" applyFill="1" applyBorder="1" applyAlignment="1">
      <alignment/>
    </xf>
    <xf numFmtId="0" fontId="29" fillId="40" borderId="10" xfId="0" applyFont="1" applyFill="1" applyBorder="1" applyAlignment="1">
      <alignment/>
    </xf>
    <xf numFmtId="0" fontId="29" fillId="13" borderId="10" xfId="0" applyFont="1" applyFill="1" applyBorder="1" applyAlignment="1">
      <alignment/>
    </xf>
    <xf numFmtId="0" fontId="29" fillId="12" borderId="10" xfId="0" applyFont="1" applyFill="1" applyBorder="1" applyAlignment="1">
      <alignment/>
    </xf>
    <xf numFmtId="0" fontId="29" fillId="32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86" fontId="5" fillId="0" borderId="10" xfId="0" applyNumberFormat="1" applyFont="1" applyFill="1" applyBorder="1" applyAlignment="1">
      <alignment/>
    </xf>
    <xf numFmtId="0" fontId="19" fillId="0" borderId="13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186" fontId="19" fillId="0" borderId="10" xfId="0" applyNumberFormat="1" applyFont="1" applyFill="1" applyBorder="1" applyAlignment="1">
      <alignment horizontal="right" vertical="center" wrapText="1"/>
    </xf>
    <xf numFmtId="186" fontId="6" fillId="0" borderId="10" xfId="0" applyNumberFormat="1" applyFont="1" applyFill="1" applyBorder="1" applyAlignment="1">
      <alignment/>
    </xf>
    <xf numFmtId="186" fontId="19" fillId="0" borderId="15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186" fontId="19" fillId="0" borderId="10" xfId="0" applyNumberFormat="1" applyFont="1" applyFill="1" applyBorder="1" applyAlignment="1">
      <alignment horizontal="right"/>
    </xf>
    <xf numFmtId="0" fontId="5" fillId="0" borderId="10" xfId="0" applyNumberFormat="1" applyFont="1" applyBorder="1" applyAlignment="1">
      <alignment horizontal="left" wrapText="1"/>
    </xf>
    <xf numFmtId="0" fontId="36" fillId="0" borderId="10" xfId="0" applyFont="1" applyFill="1" applyBorder="1" applyAlignment="1" applyProtection="1">
      <alignment horizontal="center" vertical="center" wrapText="1"/>
      <protection locked="0"/>
    </xf>
    <xf numFmtId="186" fontId="6" fillId="0" borderId="10" xfId="0" applyNumberFormat="1" applyFont="1" applyFill="1" applyBorder="1" applyAlignment="1" applyProtection="1">
      <alignment horizontal="center" vertical="center" wrapText="1"/>
      <protection/>
    </xf>
    <xf numFmtId="186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86" fontId="6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vertical="center" wrapText="1"/>
      <protection locked="0"/>
    </xf>
    <xf numFmtId="18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86" fontId="5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NumberFormat="1" applyFont="1" applyFill="1" applyBorder="1" applyAlignment="1" applyProtection="1">
      <alignment vertical="center" wrapText="1"/>
      <protection locked="0"/>
    </xf>
    <xf numFmtId="186" fontId="5" fillId="33" borderId="10" xfId="0" applyNumberFormat="1" applyFont="1" applyFill="1" applyBorder="1" applyAlignment="1" applyProtection="1">
      <alignment horizontal="center" vertical="center" wrapText="1"/>
      <protection/>
    </xf>
    <xf numFmtId="186" fontId="5" fillId="32" borderId="10" xfId="0" applyNumberFormat="1" applyFont="1" applyFill="1" applyBorder="1" applyAlignment="1" applyProtection="1">
      <alignment horizontal="center" vertical="center" wrapText="1"/>
      <protection/>
    </xf>
    <xf numFmtId="186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vertical="center" wrapText="1"/>
      <protection locked="0"/>
    </xf>
    <xf numFmtId="186" fontId="5" fillId="0" borderId="10" xfId="0" applyNumberFormat="1" applyFont="1" applyFill="1" applyBorder="1" applyAlignment="1" applyProtection="1">
      <alignment horizontal="center" vertical="center" wrapText="1"/>
      <protection/>
    </xf>
    <xf numFmtId="186" fontId="6" fillId="3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5" fillId="32" borderId="10" xfId="0" applyNumberFormat="1" applyFont="1" applyFill="1" applyBorder="1" applyAlignment="1">
      <alignment horizontal="left" vertical="center" wrapText="1"/>
    </xf>
    <xf numFmtId="4" fontId="5" fillId="32" borderId="10" xfId="0" applyNumberFormat="1" applyFont="1" applyFill="1" applyBorder="1" applyAlignment="1" applyProtection="1">
      <alignment horizontal="center" vertical="center" wrapText="1"/>
      <protection/>
    </xf>
    <xf numFmtId="4" fontId="5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186" fontId="5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2" borderId="10" xfId="0" applyFont="1" applyFill="1" applyBorder="1" applyAlignment="1" applyProtection="1">
      <alignment horizontal="center" vertical="center" wrapText="1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186" fontId="58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Fill="1" applyBorder="1" applyAlignment="1" applyProtection="1">
      <alignment vertical="center" wrapText="1"/>
      <protection locked="0"/>
    </xf>
    <xf numFmtId="186" fontId="60" fillId="0" borderId="10" xfId="0" applyNumberFormat="1" applyFont="1" applyFill="1" applyBorder="1" applyAlignment="1" applyProtection="1">
      <alignment horizontal="center" vertical="center" wrapText="1"/>
      <protection locked="0"/>
    </xf>
    <xf numFmtId="186" fontId="2" fillId="32" borderId="10" xfId="0" applyNumberFormat="1" applyFont="1" applyFill="1" applyBorder="1" applyAlignment="1">
      <alignment/>
    </xf>
    <xf numFmtId="186" fontId="2" fillId="32" borderId="13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32" borderId="15" xfId="0" applyNumberFormat="1" applyFont="1" applyFill="1" applyBorder="1" applyAlignment="1">
      <alignment/>
    </xf>
    <xf numFmtId="186" fontId="28" fillId="32" borderId="10" xfId="0" applyNumberFormat="1" applyFont="1" applyFill="1" applyBorder="1" applyAlignment="1">
      <alignment vertical="center"/>
    </xf>
    <xf numFmtId="186" fontId="2" fillId="0" borderId="10" xfId="0" applyNumberFormat="1" applyFont="1" applyFill="1" applyBorder="1" applyAlignment="1">
      <alignment vertical="center"/>
    </xf>
    <xf numFmtId="186" fontId="2" fillId="0" borderId="13" xfId="0" applyNumberFormat="1" applyFont="1" applyFill="1" applyBorder="1" applyAlignment="1">
      <alignment vertical="center"/>
    </xf>
    <xf numFmtId="186" fontId="2" fillId="0" borderId="14" xfId="0" applyNumberFormat="1" applyFont="1" applyFill="1" applyBorder="1" applyAlignment="1">
      <alignment vertical="center"/>
    </xf>
    <xf numFmtId="186" fontId="2" fillId="0" borderId="13" xfId="0" applyNumberFormat="1" applyFont="1" applyFill="1" applyBorder="1" applyAlignment="1">
      <alignment/>
    </xf>
    <xf numFmtId="186" fontId="2" fillId="0" borderId="15" xfId="0" applyNumberFormat="1" applyFont="1" applyFill="1" applyBorder="1" applyAlignment="1">
      <alignment/>
    </xf>
    <xf numFmtId="186" fontId="28" fillId="0" borderId="15" xfId="0" applyNumberFormat="1" applyFont="1" applyFill="1" applyBorder="1" applyAlignment="1">
      <alignment/>
    </xf>
    <xf numFmtId="186" fontId="28" fillId="32" borderId="13" xfId="0" applyNumberFormat="1" applyFont="1" applyFill="1" applyBorder="1" applyAlignment="1">
      <alignment vertical="center"/>
    </xf>
    <xf numFmtId="186" fontId="48" fillId="0" borderId="10" xfId="0" applyNumberFormat="1" applyFont="1" applyFill="1" applyBorder="1" applyAlignment="1">
      <alignment/>
    </xf>
    <xf numFmtId="186" fontId="48" fillId="0" borderId="13" xfId="0" applyNumberFormat="1" applyFont="1" applyFill="1" applyBorder="1" applyAlignment="1">
      <alignment/>
    </xf>
    <xf numFmtId="186" fontId="52" fillId="0" borderId="10" xfId="0" applyNumberFormat="1" applyFont="1" applyFill="1" applyBorder="1" applyAlignment="1">
      <alignment/>
    </xf>
    <xf numFmtId="186" fontId="52" fillId="0" borderId="13" xfId="0" applyNumberFormat="1" applyFont="1" applyFill="1" applyBorder="1" applyAlignment="1">
      <alignment/>
    </xf>
    <xf numFmtId="186" fontId="42" fillId="0" borderId="10" xfId="0" applyNumberFormat="1" applyFont="1" applyFill="1" applyBorder="1" applyAlignment="1">
      <alignment/>
    </xf>
    <xf numFmtId="186" fontId="42" fillId="0" borderId="13" xfId="0" applyNumberFormat="1" applyFont="1" applyFill="1" applyBorder="1" applyAlignment="1">
      <alignment/>
    </xf>
    <xf numFmtId="186" fontId="7" fillId="0" borderId="10" xfId="0" applyNumberFormat="1" applyFont="1" applyFill="1" applyBorder="1" applyAlignment="1">
      <alignment vertical="center"/>
    </xf>
    <xf numFmtId="186" fontId="7" fillId="0" borderId="13" xfId="0" applyNumberFormat="1" applyFont="1" applyFill="1" applyBorder="1" applyAlignment="1">
      <alignment vertical="center"/>
    </xf>
    <xf numFmtId="186" fontId="7" fillId="0" borderId="15" xfId="0" applyNumberFormat="1" applyFont="1" applyFill="1" applyBorder="1" applyAlignment="1">
      <alignment/>
    </xf>
    <xf numFmtId="186" fontId="28" fillId="0" borderId="13" xfId="0" applyNumberFormat="1" applyFont="1" applyFill="1" applyBorder="1" applyAlignment="1">
      <alignment/>
    </xf>
    <xf numFmtId="186" fontId="7" fillId="0" borderId="10" xfId="0" applyNumberFormat="1" applyFont="1" applyFill="1" applyBorder="1" applyAlignment="1">
      <alignment/>
    </xf>
    <xf numFmtId="186" fontId="7" fillId="0" borderId="13" xfId="0" applyNumberFormat="1" applyFont="1" applyFill="1" applyBorder="1" applyAlignment="1">
      <alignment/>
    </xf>
    <xf numFmtId="186" fontId="31" fillId="41" borderId="10" xfId="0" applyNumberFormat="1" applyFont="1" applyFill="1" applyBorder="1" applyAlignment="1" applyProtection="1">
      <alignment horizontal="center" vertical="center"/>
      <protection locked="0"/>
    </xf>
    <xf numFmtId="186" fontId="31" fillId="39" borderId="10" xfId="0" applyNumberFormat="1" applyFont="1" applyFill="1" applyBorder="1" applyAlignment="1" applyProtection="1">
      <alignment horizontal="center" vertical="center"/>
      <protection/>
    </xf>
    <xf numFmtId="186" fontId="31" fillId="6" borderId="10" xfId="0" applyNumberFormat="1" applyFont="1" applyFill="1" applyBorder="1" applyAlignment="1" applyProtection="1">
      <alignment horizontal="center" vertical="center"/>
      <protection/>
    </xf>
    <xf numFmtId="186" fontId="31" fillId="40" borderId="10" xfId="0" applyNumberFormat="1" applyFont="1" applyFill="1" applyBorder="1" applyAlignment="1" applyProtection="1">
      <alignment horizontal="center" vertical="center"/>
      <protection/>
    </xf>
    <xf numFmtId="0" fontId="1" fillId="32" borderId="11" xfId="0" applyFont="1" applyFill="1" applyBorder="1" applyAlignment="1">
      <alignment horizontal="left" vertical="top" wrapText="1"/>
    </xf>
    <xf numFmtId="0" fontId="1" fillId="32" borderId="12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left" wrapText="1"/>
    </xf>
    <xf numFmtId="0" fontId="1" fillId="32" borderId="12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49" fontId="4" fillId="32" borderId="11" xfId="0" applyNumberFormat="1" applyFont="1" applyFill="1" applyBorder="1" applyAlignment="1">
      <alignment horizontal="center" vertical="center"/>
    </xf>
    <xf numFmtId="49" fontId="4" fillId="32" borderId="12" xfId="0" applyNumberFormat="1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32" borderId="1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left" vertical="center" wrapText="1"/>
    </xf>
    <xf numFmtId="0" fontId="19" fillId="0" borderId="14" xfId="0" applyNumberFormat="1" applyFont="1" applyFill="1" applyBorder="1" applyAlignment="1">
      <alignment horizontal="left" vertical="center" wrapText="1"/>
    </xf>
    <xf numFmtId="0" fontId="19" fillId="0" borderId="15" xfId="0" applyNumberFormat="1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right" vertical="top"/>
    </xf>
    <xf numFmtId="0" fontId="7" fillId="0" borderId="0" xfId="0" applyFont="1" applyAlignment="1">
      <alignment horizont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3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186" fontId="19" fillId="0" borderId="13" xfId="0" applyNumberFormat="1" applyFont="1" applyFill="1" applyBorder="1" applyAlignment="1">
      <alignment horizontal="center" wrapText="1"/>
    </xf>
    <xf numFmtId="186" fontId="19" fillId="0" borderId="14" xfId="0" applyNumberFormat="1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186" fontId="19" fillId="0" borderId="11" xfId="0" applyNumberFormat="1" applyFont="1" applyFill="1" applyBorder="1" applyAlignment="1">
      <alignment horizontal="center" vertical="center" wrapText="1"/>
    </xf>
    <xf numFmtId="186" fontId="19" fillId="0" borderId="12" xfId="0" applyNumberFormat="1" applyFont="1" applyFill="1" applyBorder="1" applyAlignment="1">
      <alignment horizontal="center" vertical="center" wrapText="1"/>
    </xf>
    <xf numFmtId="186" fontId="2" fillId="0" borderId="0" xfId="0" applyNumberFormat="1" applyFont="1" applyFill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6" fillId="32" borderId="13" xfId="0" applyFont="1" applyFill="1" applyBorder="1" applyAlignment="1">
      <alignment horizontal="left" vertical="center" wrapText="1"/>
    </xf>
    <xf numFmtId="0" fontId="16" fillId="32" borderId="14" xfId="0" applyFont="1" applyFill="1" applyBorder="1" applyAlignment="1">
      <alignment horizontal="left" vertical="center" wrapText="1"/>
    </xf>
    <xf numFmtId="0" fontId="16" fillId="32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 wrapText="1"/>
    </xf>
    <xf numFmtId="0" fontId="23" fillId="32" borderId="13" xfId="0" applyFont="1" applyFill="1" applyBorder="1" applyAlignment="1">
      <alignment horizontal="center"/>
    </xf>
    <xf numFmtId="0" fontId="23" fillId="32" borderId="14" xfId="0" applyFont="1" applyFill="1" applyBorder="1" applyAlignment="1">
      <alignment horizontal="center"/>
    </xf>
    <xf numFmtId="0" fontId="23" fillId="32" borderId="15" xfId="0" applyFont="1" applyFill="1" applyBorder="1" applyAlignment="1">
      <alignment horizontal="center"/>
    </xf>
    <xf numFmtId="186" fontId="4" fillId="0" borderId="13" xfId="0" applyNumberFormat="1" applyFont="1" applyFill="1" applyBorder="1" applyAlignment="1">
      <alignment horizontal="center" wrapText="1"/>
    </xf>
    <xf numFmtId="186" fontId="4" fillId="0" borderId="14" xfId="0" applyNumberFormat="1" applyFont="1" applyFill="1" applyBorder="1" applyAlignment="1">
      <alignment horizontal="center" wrapText="1"/>
    </xf>
    <xf numFmtId="186" fontId="4" fillId="0" borderId="15" xfId="0" applyNumberFormat="1" applyFont="1" applyFill="1" applyBorder="1" applyAlignment="1">
      <alignment horizont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5" fillId="45" borderId="13" xfId="0" applyFont="1" applyFill="1" applyBorder="1" applyAlignment="1" applyProtection="1">
      <alignment horizontal="center" vertical="center" wrapText="1"/>
      <protection locked="0"/>
    </xf>
    <xf numFmtId="0" fontId="5" fillId="45" borderId="14" xfId="0" applyFont="1" applyFill="1" applyBorder="1" applyAlignment="1" applyProtection="1">
      <alignment horizontal="center" vertical="center" wrapText="1"/>
      <protection locked="0"/>
    </xf>
    <xf numFmtId="0" fontId="5" fillId="45" borderId="15" xfId="0" applyFont="1" applyFill="1" applyBorder="1" applyAlignment="1" applyProtection="1">
      <alignment horizontal="center" vertical="center" wrapText="1"/>
      <protection locked="0"/>
    </xf>
    <xf numFmtId="0" fontId="6" fillId="36" borderId="13" xfId="0" applyFont="1" applyFill="1" applyBorder="1" applyAlignment="1" applyProtection="1">
      <alignment horizontal="left" vertical="center" wrapText="1"/>
      <protection locked="0"/>
    </xf>
    <xf numFmtId="0" fontId="6" fillId="36" borderId="14" xfId="0" applyFont="1" applyFill="1" applyBorder="1" applyAlignment="1" applyProtection="1">
      <alignment horizontal="left" vertical="center" wrapText="1"/>
      <protection locked="0"/>
    </xf>
    <xf numFmtId="0" fontId="6" fillId="36" borderId="15" xfId="0" applyFont="1" applyFill="1" applyBorder="1" applyAlignment="1" applyProtection="1">
      <alignment horizontal="left" vertical="center" wrapText="1"/>
      <protection locked="0"/>
    </xf>
    <xf numFmtId="0" fontId="5" fillId="7" borderId="13" xfId="0" applyFont="1" applyFill="1" applyBorder="1" applyAlignment="1" applyProtection="1">
      <alignment horizontal="left" vertical="center" wrapText="1"/>
      <protection locked="0"/>
    </xf>
    <xf numFmtId="0" fontId="5" fillId="7" borderId="14" xfId="0" applyFont="1" applyFill="1" applyBorder="1" applyAlignment="1" applyProtection="1">
      <alignment horizontal="left" vertical="center" wrapText="1"/>
      <protection locked="0"/>
    </xf>
    <xf numFmtId="0" fontId="5" fillId="7" borderId="15" xfId="0" applyFont="1" applyFill="1" applyBorder="1" applyAlignment="1" applyProtection="1">
      <alignment horizontal="left" vertical="center" wrapText="1"/>
      <protection locked="0"/>
    </xf>
    <xf numFmtId="0" fontId="5" fillId="35" borderId="13" xfId="0" applyFont="1" applyFill="1" applyBorder="1" applyAlignment="1" applyProtection="1">
      <alignment horizontal="left" vertical="center" wrapText="1"/>
      <protection locked="0"/>
    </xf>
    <xf numFmtId="0" fontId="5" fillId="35" borderId="14" xfId="0" applyFont="1" applyFill="1" applyBorder="1" applyAlignment="1" applyProtection="1">
      <alignment horizontal="left" vertical="center" wrapText="1"/>
      <protection locked="0"/>
    </xf>
    <xf numFmtId="0" fontId="5" fillId="35" borderId="15" xfId="0" applyFont="1" applyFill="1" applyBorder="1" applyAlignment="1" applyProtection="1">
      <alignment horizontal="left" vertical="center" wrapText="1"/>
      <protection locked="0"/>
    </xf>
    <xf numFmtId="0" fontId="5" fillId="38" borderId="13" xfId="0" applyFont="1" applyFill="1" applyBorder="1" applyAlignment="1" applyProtection="1">
      <alignment horizontal="left" vertical="center" wrapText="1"/>
      <protection locked="0"/>
    </xf>
    <xf numFmtId="0" fontId="5" fillId="38" borderId="14" xfId="0" applyFont="1" applyFill="1" applyBorder="1" applyAlignment="1" applyProtection="1">
      <alignment horizontal="left" vertical="center" wrapText="1"/>
      <protection locked="0"/>
    </xf>
    <xf numFmtId="0" fontId="5" fillId="38" borderId="15" xfId="0" applyFont="1" applyFill="1" applyBorder="1" applyAlignment="1" applyProtection="1">
      <alignment horizontal="left" vertical="center" wrapText="1"/>
      <protection locked="0"/>
    </xf>
    <xf numFmtId="0" fontId="6" fillId="37" borderId="13" xfId="0" applyFont="1" applyFill="1" applyBorder="1" applyAlignment="1" applyProtection="1">
      <alignment horizontal="left" vertical="center" wrapText="1"/>
      <protection locked="0"/>
    </xf>
    <xf numFmtId="0" fontId="6" fillId="37" borderId="14" xfId="0" applyFont="1" applyFill="1" applyBorder="1" applyAlignment="1" applyProtection="1">
      <alignment horizontal="left" vertical="center" wrapText="1"/>
      <protection locked="0"/>
    </xf>
    <xf numFmtId="0" fontId="6" fillId="37" borderId="15" xfId="0" applyFont="1" applyFill="1" applyBorder="1" applyAlignment="1" applyProtection="1">
      <alignment horizontal="left" vertical="center" wrapText="1"/>
      <protection locked="0"/>
    </xf>
    <xf numFmtId="0" fontId="2" fillId="46" borderId="0" xfId="0" applyFont="1" applyFill="1" applyBorder="1" applyAlignment="1" applyProtection="1">
      <alignment horizontal="center" vertical="center" wrapText="1"/>
      <protection locked="0"/>
    </xf>
    <xf numFmtId="0" fontId="6" fillId="39" borderId="13" xfId="0" applyFont="1" applyFill="1" applyBorder="1" applyAlignment="1" applyProtection="1">
      <alignment horizontal="center" vertical="center" wrapText="1"/>
      <protection locked="0"/>
    </xf>
    <xf numFmtId="0" fontId="6" fillId="39" borderId="14" xfId="0" applyFont="1" applyFill="1" applyBorder="1" applyAlignment="1" applyProtection="1">
      <alignment horizontal="center" vertical="center" wrapText="1"/>
      <protection locked="0"/>
    </xf>
    <xf numFmtId="0" fontId="6" fillId="39" borderId="15" xfId="0" applyFont="1" applyFill="1" applyBorder="1" applyAlignment="1" applyProtection="1">
      <alignment horizontal="center" vertical="center" wrapText="1"/>
      <protection locked="0"/>
    </xf>
    <xf numFmtId="0" fontId="5" fillId="7" borderId="13" xfId="0" applyFont="1" applyFill="1" applyBorder="1" applyAlignment="1" applyProtection="1">
      <alignment horizontal="center" vertical="center" wrapText="1"/>
      <protection locked="0"/>
    </xf>
    <xf numFmtId="0" fontId="5" fillId="7" borderId="14" xfId="0" applyFont="1" applyFill="1" applyBorder="1" applyAlignment="1" applyProtection="1">
      <alignment horizontal="center" vertical="center" wrapText="1"/>
      <protection locked="0"/>
    </xf>
    <xf numFmtId="0" fontId="5" fillId="7" borderId="15" xfId="0" applyFont="1" applyFill="1" applyBorder="1" applyAlignment="1" applyProtection="1">
      <alignment horizontal="center" vertical="center" wrapText="1"/>
      <protection locked="0"/>
    </xf>
    <xf numFmtId="0" fontId="5" fillId="35" borderId="13" xfId="0" applyFont="1" applyFill="1" applyBorder="1" applyAlignment="1" applyProtection="1">
      <alignment horizontal="center" vertical="center" wrapText="1"/>
      <protection locked="0"/>
    </xf>
    <xf numFmtId="0" fontId="5" fillId="35" borderId="14" xfId="0" applyFont="1" applyFill="1" applyBorder="1" applyAlignment="1" applyProtection="1">
      <alignment horizontal="center" vertical="center" wrapText="1"/>
      <protection locked="0"/>
    </xf>
    <xf numFmtId="0" fontId="5" fillId="35" borderId="15" xfId="0" applyFont="1" applyFill="1" applyBorder="1" applyAlignment="1" applyProtection="1">
      <alignment horizontal="center" vertical="center" wrapText="1"/>
      <protection locked="0"/>
    </xf>
    <xf numFmtId="0" fontId="44" fillId="3" borderId="13" xfId="0" applyFont="1" applyFill="1" applyBorder="1" applyAlignment="1" applyProtection="1">
      <alignment horizontal="center" vertical="center" wrapText="1"/>
      <protection locked="0"/>
    </xf>
    <xf numFmtId="0" fontId="44" fillId="3" borderId="14" xfId="0" applyFont="1" applyFill="1" applyBorder="1" applyAlignment="1" applyProtection="1">
      <alignment horizontal="center" vertical="center" wrapText="1"/>
      <protection locked="0"/>
    </xf>
    <xf numFmtId="0" fontId="44" fillId="3" borderId="15" xfId="0" applyFont="1" applyFill="1" applyBorder="1" applyAlignment="1" applyProtection="1">
      <alignment horizontal="center" vertical="center" wrapText="1"/>
      <protection locked="0"/>
    </xf>
    <xf numFmtId="0" fontId="24" fillId="38" borderId="13" xfId="0" applyFont="1" applyFill="1" applyBorder="1" applyAlignment="1" applyProtection="1">
      <alignment horizontal="center" vertical="center" wrapText="1"/>
      <protection locked="0"/>
    </xf>
    <xf numFmtId="0" fontId="24" fillId="38" borderId="14" xfId="0" applyFont="1" applyFill="1" applyBorder="1" applyAlignment="1" applyProtection="1">
      <alignment horizontal="center" vertical="center" wrapText="1"/>
      <protection locked="0"/>
    </xf>
    <xf numFmtId="0" fontId="24" fillId="38" borderId="15" xfId="0" applyFont="1" applyFill="1" applyBorder="1" applyAlignment="1" applyProtection="1">
      <alignment horizontal="center" vertical="center" wrapText="1"/>
      <protection locked="0"/>
    </xf>
    <xf numFmtId="0" fontId="6" fillId="34" borderId="13" xfId="0" applyFont="1" applyFill="1" applyBorder="1" applyAlignment="1" applyProtection="1">
      <alignment horizontal="center" vertical="center" wrapText="1"/>
      <protection locked="0"/>
    </xf>
    <xf numFmtId="0" fontId="6" fillId="34" borderId="14" xfId="0" applyFont="1" applyFill="1" applyBorder="1" applyAlignment="1" applyProtection="1">
      <alignment horizontal="center" vertical="center" wrapText="1"/>
      <protection locked="0"/>
    </xf>
    <xf numFmtId="0" fontId="6" fillId="34" borderId="15" xfId="0" applyFont="1" applyFill="1" applyBorder="1" applyAlignment="1" applyProtection="1">
      <alignment horizontal="center" vertical="center" wrapText="1"/>
      <protection locked="0"/>
    </xf>
    <xf numFmtId="0" fontId="5" fillId="37" borderId="13" xfId="0" applyFont="1" applyFill="1" applyBorder="1" applyAlignment="1" applyProtection="1">
      <alignment horizontal="center" vertical="center" wrapText="1"/>
      <protection locked="0"/>
    </xf>
    <xf numFmtId="0" fontId="5" fillId="37" borderId="14" xfId="0" applyFont="1" applyFill="1" applyBorder="1" applyAlignment="1" applyProtection="1">
      <alignment horizontal="center" vertical="center" wrapText="1"/>
      <protection locked="0"/>
    </xf>
    <xf numFmtId="0" fontId="5" fillId="37" borderId="15" xfId="0" applyFont="1" applyFill="1" applyBorder="1" applyAlignment="1" applyProtection="1">
      <alignment horizontal="center" vertical="center" wrapText="1"/>
      <protection locked="0"/>
    </xf>
    <xf numFmtId="0" fontId="6" fillId="35" borderId="13" xfId="0" applyFont="1" applyFill="1" applyBorder="1" applyAlignment="1" applyProtection="1">
      <alignment horizontal="center" vertical="center" wrapText="1"/>
      <protection locked="0"/>
    </xf>
    <xf numFmtId="0" fontId="6" fillId="35" borderId="14" xfId="0" applyFont="1" applyFill="1" applyBorder="1" applyAlignment="1" applyProtection="1">
      <alignment horizontal="center" vertical="center" wrapText="1"/>
      <protection locked="0"/>
    </xf>
    <xf numFmtId="0" fontId="6" fillId="35" borderId="15" xfId="0" applyFont="1" applyFill="1" applyBorder="1" applyAlignment="1" applyProtection="1">
      <alignment horizontal="center" vertical="center" wrapText="1"/>
      <protection locked="0"/>
    </xf>
    <xf numFmtId="0" fontId="5" fillId="47" borderId="13" xfId="0" applyFont="1" applyFill="1" applyBorder="1" applyAlignment="1" applyProtection="1">
      <alignment horizontal="center" vertical="center" wrapText="1"/>
      <protection locked="0"/>
    </xf>
    <xf numFmtId="0" fontId="5" fillId="47" borderId="14" xfId="0" applyFont="1" applyFill="1" applyBorder="1" applyAlignment="1" applyProtection="1">
      <alignment horizontal="center" vertical="center" wrapText="1"/>
      <protection locked="0"/>
    </xf>
    <xf numFmtId="0" fontId="5" fillId="47" borderId="15" xfId="0" applyFont="1" applyFill="1" applyBorder="1" applyAlignment="1" applyProtection="1">
      <alignment horizontal="center" vertical="center" wrapText="1"/>
      <protection locked="0"/>
    </xf>
    <xf numFmtId="0" fontId="6" fillId="7" borderId="13" xfId="0" applyFont="1" applyFill="1" applyBorder="1" applyAlignment="1" applyProtection="1">
      <alignment horizontal="center" vertical="center" wrapText="1"/>
      <protection locked="0"/>
    </xf>
    <xf numFmtId="0" fontId="6" fillId="7" borderId="14" xfId="0" applyFont="1" applyFill="1" applyBorder="1" applyAlignment="1" applyProtection="1">
      <alignment horizontal="center" vertical="center" wrapText="1"/>
      <protection locked="0"/>
    </xf>
    <xf numFmtId="0" fontId="6" fillId="7" borderId="15" xfId="0" applyFont="1" applyFill="1" applyBorder="1" applyAlignment="1" applyProtection="1">
      <alignment horizontal="center" vertical="center" wrapText="1"/>
      <protection locked="0"/>
    </xf>
    <xf numFmtId="0" fontId="5" fillId="48" borderId="13" xfId="0" applyFont="1" applyFill="1" applyBorder="1" applyAlignment="1" applyProtection="1">
      <alignment horizontal="center" vertical="center" wrapText="1"/>
      <protection locked="0"/>
    </xf>
    <xf numFmtId="0" fontId="5" fillId="48" borderId="14" xfId="0" applyFont="1" applyFill="1" applyBorder="1" applyAlignment="1" applyProtection="1">
      <alignment horizontal="center" vertical="center" wrapText="1"/>
      <protection locked="0"/>
    </xf>
    <xf numFmtId="0" fontId="5" fillId="48" borderId="15" xfId="0" applyFont="1" applyFill="1" applyBorder="1" applyAlignment="1" applyProtection="1">
      <alignment horizontal="center" vertical="center" wrapText="1"/>
      <protection locked="0"/>
    </xf>
    <xf numFmtId="0" fontId="6" fillId="6" borderId="13" xfId="0" applyFont="1" applyFill="1" applyBorder="1" applyAlignment="1" applyProtection="1">
      <alignment horizontal="center" vertical="center" wrapText="1"/>
      <protection locked="0"/>
    </xf>
    <xf numFmtId="0" fontId="6" fillId="6" borderId="14" xfId="0" applyFont="1" applyFill="1" applyBorder="1" applyAlignment="1" applyProtection="1">
      <alignment horizontal="center" vertical="center" wrapText="1"/>
      <protection locked="0"/>
    </xf>
    <xf numFmtId="0" fontId="6" fillId="6" borderId="15" xfId="0" applyFont="1" applyFill="1" applyBorder="1" applyAlignment="1" applyProtection="1">
      <alignment horizontal="center" vertical="center" wrapText="1"/>
      <protection locked="0"/>
    </xf>
    <xf numFmtId="0" fontId="56" fillId="32" borderId="13" xfId="0" applyFont="1" applyFill="1" applyBorder="1" applyAlignment="1" applyProtection="1">
      <alignment horizontal="center" vertical="center" wrapText="1"/>
      <protection locked="0"/>
    </xf>
    <xf numFmtId="0" fontId="56" fillId="32" borderId="14" xfId="0" applyFont="1" applyFill="1" applyBorder="1" applyAlignment="1" applyProtection="1">
      <alignment horizontal="center" vertical="center" wrapText="1"/>
      <protection locked="0"/>
    </xf>
    <xf numFmtId="0" fontId="56" fillId="32" borderId="15" xfId="0" applyFont="1" applyFill="1" applyBorder="1" applyAlignment="1" applyProtection="1">
      <alignment horizontal="center" vertical="center" wrapText="1"/>
      <protection locked="0"/>
    </xf>
    <xf numFmtId="0" fontId="6" fillId="13" borderId="13" xfId="0" applyFont="1" applyFill="1" applyBorder="1" applyAlignment="1" applyProtection="1">
      <alignment horizontal="center" vertical="center" wrapText="1"/>
      <protection locked="0"/>
    </xf>
    <xf numFmtId="0" fontId="6" fillId="13" borderId="14" xfId="0" applyFont="1" applyFill="1" applyBorder="1" applyAlignment="1" applyProtection="1">
      <alignment horizontal="center" vertical="center" wrapText="1"/>
      <protection locked="0"/>
    </xf>
    <xf numFmtId="0" fontId="6" fillId="13" borderId="15" xfId="0" applyFont="1" applyFill="1" applyBorder="1" applyAlignment="1" applyProtection="1">
      <alignment horizontal="center" vertical="center" wrapText="1"/>
      <protection locked="0"/>
    </xf>
    <xf numFmtId="0" fontId="6" fillId="17" borderId="13" xfId="0" applyFont="1" applyFill="1" applyBorder="1" applyAlignment="1" applyProtection="1">
      <alignment horizontal="center" vertical="center" wrapText="1"/>
      <protection locked="0"/>
    </xf>
    <xf numFmtId="0" fontId="6" fillId="17" borderId="14" xfId="0" applyFont="1" applyFill="1" applyBorder="1" applyAlignment="1" applyProtection="1">
      <alignment horizontal="center" vertical="center" wrapText="1"/>
      <protection locked="0"/>
    </xf>
    <xf numFmtId="0" fontId="6" fillId="17" borderId="15" xfId="0" applyFont="1" applyFill="1" applyBorder="1" applyAlignment="1" applyProtection="1">
      <alignment horizontal="center" vertical="center" wrapText="1"/>
      <protection locked="0"/>
    </xf>
    <xf numFmtId="0" fontId="6" fillId="37" borderId="13" xfId="0" applyFont="1" applyFill="1" applyBorder="1" applyAlignment="1" applyProtection="1">
      <alignment horizontal="center" vertical="center" wrapText="1"/>
      <protection locked="0"/>
    </xf>
    <xf numFmtId="0" fontId="6" fillId="37" borderId="14" xfId="0" applyFont="1" applyFill="1" applyBorder="1" applyAlignment="1" applyProtection="1">
      <alignment horizontal="center" vertical="center" wrapText="1"/>
      <protection locked="0"/>
    </xf>
    <xf numFmtId="0" fontId="6" fillId="37" borderId="15" xfId="0" applyFont="1" applyFill="1" applyBorder="1" applyAlignment="1" applyProtection="1">
      <alignment horizontal="center" vertical="center" wrapText="1"/>
      <protection locked="0"/>
    </xf>
    <xf numFmtId="0" fontId="6" fillId="45" borderId="13" xfId="0" applyFont="1" applyFill="1" applyBorder="1" applyAlignment="1" applyProtection="1">
      <alignment horizontal="center" vertical="center" wrapText="1"/>
      <protection locked="0"/>
    </xf>
    <xf numFmtId="0" fontId="6" fillId="45" borderId="14" xfId="0" applyFont="1" applyFill="1" applyBorder="1" applyAlignment="1" applyProtection="1">
      <alignment horizontal="center" vertical="center" wrapText="1"/>
      <protection locked="0"/>
    </xf>
    <xf numFmtId="0" fontId="6" fillId="45" borderId="15" xfId="0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5" fillId="34" borderId="13" xfId="0" applyFont="1" applyFill="1" applyBorder="1" applyAlignment="1" applyProtection="1">
      <alignment horizontal="left" vertical="center" wrapText="1"/>
      <protection locked="0"/>
    </xf>
    <xf numFmtId="0" fontId="5" fillId="34" borderId="14" xfId="0" applyFont="1" applyFill="1" applyBorder="1" applyAlignment="1" applyProtection="1">
      <alignment horizontal="left" vertical="center" wrapText="1"/>
      <protection locked="0"/>
    </xf>
    <xf numFmtId="0" fontId="5" fillId="34" borderId="15" xfId="0" applyFont="1" applyFill="1" applyBorder="1" applyAlignment="1" applyProtection="1">
      <alignment horizontal="left" vertical="center" wrapText="1"/>
      <protection locked="0"/>
    </xf>
    <xf numFmtId="0" fontId="6" fillId="42" borderId="13" xfId="0" applyFont="1" applyFill="1" applyBorder="1" applyAlignment="1" applyProtection="1">
      <alignment horizontal="center" vertical="center" wrapText="1"/>
      <protection locked="0"/>
    </xf>
    <xf numFmtId="0" fontId="6" fillId="42" borderId="14" xfId="0" applyFont="1" applyFill="1" applyBorder="1" applyAlignment="1" applyProtection="1">
      <alignment horizontal="center" vertical="center" wrapText="1"/>
      <protection locked="0"/>
    </xf>
    <xf numFmtId="0" fontId="6" fillId="42" borderId="15" xfId="0" applyFont="1" applyFill="1" applyBorder="1" applyAlignment="1" applyProtection="1">
      <alignment horizontal="center" vertical="center" wrapText="1"/>
      <protection locked="0"/>
    </xf>
    <xf numFmtId="0" fontId="5" fillId="39" borderId="13" xfId="0" applyFont="1" applyFill="1" applyBorder="1" applyAlignment="1" applyProtection="1">
      <alignment horizontal="left" vertical="center" wrapText="1"/>
      <protection locked="0"/>
    </xf>
    <xf numFmtId="0" fontId="5" fillId="39" borderId="14" xfId="0" applyFont="1" applyFill="1" applyBorder="1" applyAlignment="1" applyProtection="1">
      <alignment horizontal="left" vertical="center" wrapText="1"/>
      <protection locked="0"/>
    </xf>
    <xf numFmtId="0" fontId="5" fillId="39" borderId="15" xfId="0" applyFont="1" applyFill="1" applyBorder="1" applyAlignment="1" applyProtection="1">
      <alignment horizontal="left" vertical="center" wrapText="1"/>
      <protection locked="0"/>
    </xf>
    <xf numFmtId="0" fontId="19" fillId="0" borderId="21" xfId="0" applyFont="1" applyBorder="1" applyAlignment="1" applyProtection="1">
      <alignment horizontal="center"/>
      <protection locked="0"/>
    </xf>
    <xf numFmtId="0" fontId="6" fillId="41" borderId="13" xfId="0" applyFont="1" applyFill="1" applyBorder="1" applyAlignment="1" applyProtection="1">
      <alignment horizontal="center" vertical="center" wrapText="1"/>
      <protection locked="0"/>
    </xf>
    <xf numFmtId="0" fontId="6" fillId="41" borderId="14" xfId="0" applyFont="1" applyFill="1" applyBorder="1" applyAlignment="1" applyProtection="1">
      <alignment horizontal="center" vertical="center" wrapText="1"/>
      <protection locked="0"/>
    </xf>
    <xf numFmtId="0" fontId="6" fillId="41" borderId="15" xfId="0" applyFont="1" applyFill="1" applyBorder="1" applyAlignment="1" applyProtection="1">
      <alignment horizontal="center" vertical="center" wrapText="1"/>
      <protection locked="0"/>
    </xf>
    <xf numFmtId="0" fontId="6" fillId="38" borderId="13" xfId="0" applyFont="1" applyFill="1" applyBorder="1" applyAlignment="1" applyProtection="1">
      <alignment horizontal="center" vertical="center" wrapText="1"/>
      <protection locked="0"/>
    </xf>
    <xf numFmtId="0" fontId="6" fillId="38" borderId="14" xfId="0" applyFont="1" applyFill="1" applyBorder="1" applyAlignment="1" applyProtection="1">
      <alignment horizontal="center" vertical="center" wrapText="1"/>
      <protection locked="0"/>
    </xf>
    <xf numFmtId="0" fontId="6" fillId="38" borderId="15" xfId="0" applyFont="1" applyFill="1" applyBorder="1" applyAlignment="1" applyProtection="1">
      <alignment horizontal="center" vertical="center" wrapText="1"/>
      <protection locked="0"/>
    </xf>
    <xf numFmtId="0" fontId="6" fillId="40" borderId="13" xfId="0" applyFont="1" applyFill="1" applyBorder="1" applyAlignment="1" applyProtection="1">
      <alignment horizontal="center" vertical="center" wrapText="1"/>
      <protection locked="0"/>
    </xf>
    <xf numFmtId="0" fontId="6" fillId="40" borderId="14" xfId="0" applyFont="1" applyFill="1" applyBorder="1" applyAlignment="1" applyProtection="1">
      <alignment horizontal="center" vertical="center" wrapText="1"/>
      <protection locked="0"/>
    </xf>
    <xf numFmtId="0" fontId="6" fillId="40" borderId="15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5" fillId="6" borderId="13" xfId="0" applyFont="1" applyFill="1" applyBorder="1" applyAlignment="1" applyProtection="1">
      <alignment horizontal="left" vertical="center" wrapText="1"/>
      <protection locked="0"/>
    </xf>
    <xf numFmtId="0" fontId="5" fillId="6" borderId="14" xfId="0" applyFont="1" applyFill="1" applyBorder="1" applyAlignment="1" applyProtection="1">
      <alignment horizontal="left" vertical="center" wrapText="1"/>
      <protection locked="0"/>
    </xf>
    <xf numFmtId="0" fontId="5" fillId="6" borderId="15" xfId="0" applyFont="1" applyFill="1" applyBorder="1" applyAlignment="1" applyProtection="1">
      <alignment horizontal="left" vertical="center" wrapText="1"/>
      <protection locked="0"/>
    </xf>
    <xf numFmtId="0" fontId="59" fillId="37" borderId="13" xfId="0" applyFont="1" applyFill="1" applyBorder="1" applyAlignment="1">
      <alignment horizontal="left" wrapText="1"/>
    </xf>
    <xf numFmtId="0" fontId="59" fillId="37" borderId="15" xfId="0" applyFont="1" applyFill="1" applyBorder="1" applyAlignment="1">
      <alignment horizontal="left" wrapText="1"/>
    </xf>
    <xf numFmtId="0" fontId="59" fillId="38" borderId="13" xfId="0" applyFont="1" applyFill="1" applyBorder="1" applyAlignment="1">
      <alignment horizontal="left" wrapText="1"/>
    </xf>
    <xf numFmtId="0" fontId="59" fillId="38" borderId="15" xfId="0" applyFont="1" applyFill="1" applyBorder="1" applyAlignment="1">
      <alignment horizontal="left" wrapText="1"/>
    </xf>
    <xf numFmtId="0" fontId="59" fillId="49" borderId="13" xfId="0" applyFont="1" applyFill="1" applyBorder="1" applyAlignment="1">
      <alignment horizontal="left" wrapText="1"/>
    </xf>
    <xf numFmtId="0" fontId="59" fillId="49" borderId="15" xfId="0" applyFont="1" applyFill="1" applyBorder="1" applyAlignment="1">
      <alignment horizontal="left" wrapText="1"/>
    </xf>
    <xf numFmtId="0" fontId="59" fillId="44" borderId="13" xfId="0" applyFont="1" applyFill="1" applyBorder="1" applyAlignment="1">
      <alignment horizontal="left" wrapText="1"/>
    </xf>
    <xf numFmtId="0" fontId="59" fillId="44" borderId="15" xfId="0" applyFont="1" applyFill="1" applyBorder="1" applyAlignment="1">
      <alignment horizontal="left" wrapText="1"/>
    </xf>
    <xf numFmtId="0" fontId="59" fillId="35" borderId="13" xfId="0" applyFont="1" applyFill="1" applyBorder="1" applyAlignment="1">
      <alignment horizontal="left" wrapText="1"/>
    </xf>
    <xf numFmtId="0" fontId="59" fillId="35" borderId="15" xfId="0" applyFont="1" applyFill="1" applyBorder="1" applyAlignment="1">
      <alignment horizontal="left" wrapText="1"/>
    </xf>
    <xf numFmtId="0" fontId="59" fillId="43" borderId="13" xfId="0" applyFont="1" applyFill="1" applyBorder="1" applyAlignment="1">
      <alignment horizontal="left" wrapText="1"/>
    </xf>
    <xf numFmtId="0" fontId="59" fillId="43" borderId="15" xfId="0" applyFont="1" applyFill="1" applyBorder="1" applyAlignment="1">
      <alignment horizontal="left" wrapText="1"/>
    </xf>
    <xf numFmtId="0" fontId="59" fillId="42" borderId="13" xfId="0" applyFont="1" applyFill="1" applyBorder="1" applyAlignment="1">
      <alignment horizontal="left" wrapText="1"/>
    </xf>
    <xf numFmtId="0" fontId="59" fillId="42" borderId="15" xfId="0" applyFont="1" applyFill="1" applyBorder="1" applyAlignment="1">
      <alignment horizontal="left" wrapText="1"/>
    </xf>
    <xf numFmtId="0" fontId="59" fillId="7" borderId="13" xfId="0" applyFont="1" applyFill="1" applyBorder="1" applyAlignment="1">
      <alignment horizontal="left" wrapText="1"/>
    </xf>
    <xf numFmtId="0" fontId="59" fillId="7" borderId="15" xfId="0" applyFont="1" applyFill="1" applyBorder="1" applyAlignment="1">
      <alignment horizontal="left" wrapText="1"/>
    </xf>
    <xf numFmtId="0" fontId="59" fillId="8" borderId="13" xfId="0" applyFont="1" applyFill="1" applyBorder="1" applyAlignment="1">
      <alignment horizontal="left" wrapText="1"/>
    </xf>
    <xf numFmtId="0" fontId="59" fillId="8" borderId="15" xfId="0" applyFont="1" applyFill="1" applyBorder="1" applyAlignment="1">
      <alignment horizontal="left" wrapText="1"/>
    </xf>
    <xf numFmtId="0" fontId="59" fillId="12" borderId="13" xfId="0" applyFont="1" applyFill="1" applyBorder="1" applyAlignment="1">
      <alignment horizontal="left" wrapText="1"/>
    </xf>
    <xf numFmtId="0" fontId="59" fillId="12" borderId="15" xfId="0" applyFont="1" applyFill="1" applyBorder="1" applyAlignment="1">
      <alignment horizontal="left" wrapText="1"/>
    </xf>
    <xf numFmtId="0" fontId="59" fillId="40" borderId="13" xfId="0" applyFont="1" applyFill="1" applyBorder="1" applyAlignment="1">
      <alignment horizontal="left" wrapText="1"/>
    </xf>
    <xf numFmtId="0" fontId="59" fillId="40" borderId="15" xfId="0" applyFont="1" applyFill="1" applyBorder="1" applyAlignment="1">
      <alignment horizontal="left" wrapText="1"/>
    </xf>
    <xf numFmtId="0" fontId="59" fillId="7" borderId="13" xfId="0" applyFont="1" applyFill="1" applyBorder="1" applyAlignment="1">
      <alignment horizontal="center" wrapText="1"/>
    </xf>
    <xf numFmtId="0" fontId="59" fillId="7" borderId="15" xfId="0" applyFont="1" applyFill="1" applyBorder="1" applyAlignment="1">
      <alignment horizontal="center" wrapText="1"/>
    </xf>
    <xf numFmtId="0" fontId="59" fillId="0" borderId="13" xfId="0" applyFont="1" applyBorder="1" applyAlignment="1">
      <alignment horizontal="center" wrapText="1"/>
    </xf>
    <xf numFmtId="0" fontId="59" fillId="0" borderId="15" xfId="0" applyFont="1" applyBorder="1" applyAlignment="1">
      <alignment horizontal="center" wrapText="1"/>
    </xf>
    <xf numFmtId="0" fontId="98" fillId="35" borderId="13" xfId="0" applyFont="1" applyFill="1" applyBorder="1" applyAlignment="1">
      <alignment horizontal="left" wrapText="1"/>
    </xf>
    <xf numFmtId="0" fontId="98" fillId="35" borderId="15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4" fillId="4" borderId="10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49" fontId="6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8;&#1086;&#1085;&#1103;\&#1055;&#1056;&#1054;&#1045;&#1050;&#1058;%20&#1041;&#1070;&#1044;&#1046;&#1045;&#1058;&#1040;\&#1055;&#1088;&#1086;&#1077;&#1082;&#1090;%20&#1073;&#1102;&#1076;&#1078;&#1077;&#1090;&#1072;%202020-2022&#1075;\&#1055;&#1088;&#1086;&#1077;&#1082;&#1090;%20&#1073;&#1102;&#1076;&#1078;&#1077;&#1090;&#1072;%202020-2022&#1075;\&#1055;&#1088;&#1086;&#1077;&#1082;&#1090;%20&#1073;&#1102;&#1076;&#1078;&#1077;&#1090;&#1072;%20&#1085;&#1072;%202020-2022%20&#1075;&#1075;\&#1055;&#1088;&#1086;&#1077;&#1082;&#1090;%20&#1073;&#1102;&#1076;&#1078;&#1077;&#1090;&#1072;%20&#1085;&#1072;%202020-2022&#1075;%20%20&#1061;&#1074;&#1086;&#1088;&#1086;&#1089;&#1090;&#1103;&#1085;&#1082;&#1072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дминистраторы  прил №1"/>
      <sheetName val="Нормативы распределения Прил №3"/>
      <sheetName val="Администраторы  прил №2"/>
      <sheetName val="Доходы"/>
      <sheetName val="Администр источ.фин-я дефицита"/>
      <sheetName val="Дефицит"/>
      <sheetName val="Верхний предел Прил№8"/>
      <sheetName val="Разделы "/>
      <sheetName val="Целевые статьи виды расходов"/>
      <sheetName val="Ведомственная структура "/>
      <sheetName val="Статьи расходов"/>
    </sheetNames>
    <sheetDataSet>
      <sheetData sheetId="8">
        <row r="76">
          <cell r="M76">
            <v>2.5</v>
          </cell>
          <cell r="N76">
            <v>2.5</v>
          </cell>
          <cell r="O76">
            <v>2.5</v>
          </cell>
          <cell r="P76">
            <v>2.5</v>
          </cell>
        </row>
        <row r="102">
          <cell r="M102">
            <v>1.8</v>
          </cell>
          <cell r="N102">
            <v>1.8</v>
          </cell>
          <cell r="O102">
            <v>1.8</v>
          </cell>
          <cell r="P102">
            <v>1.8</v>
          </cell>
        </row>
      </sheetData>
      <sheetData sheetId="9">
        <row r="34">
          <cell r="L34">
            <v>6</v>
          </cell>
          <cell r="M34">
            <v>0</v>
          </cell>
          <cell r="N34">
            <v>0</v>
          </cell>
          <cell r="O34">
            <v>6</v>
          </cell>
          <cell r="P34">
            <v>0</v>
          </cell>
        </row>
        <row r="45">
          <cell r="L45">
            <v>20</v>
          </cell>
          <cell r="M45">
            <v>5</v>
          </cell>
          <cell r="N45">
            <v>5</v>
          </cell>
          <cell r="O45">
            <v>5</v>
          </cell>
          <cell r="P45">
            <v>5</v>
          </cell>
        </row>
        <row r="83">
          <cell r="M83">
            <v>0</v>
          </cell>
        </row>
        <row r="115">
          <cell r="R115">
            <v>0</v>
          </cell>
        </row>
        <row r="116">
          <cell r="Q116">
            <v>0</v>
          </cell>
        </row>
      </sheetData>
      <sheetData sheetId="10">
        <row r="43">
          <cell r="BA43">
            <v>0</v>
          </cell>
          <cell r="BC43">
            <v>0</v>
          </cell>
          <cell r="BJ43">
            <v>5</v>
          </cell>
          <cell r="BK43">
            <v>5</v>
          </cell>
          <cell r="BL43">
            <v>5</v>
          </cell>
          <cell r="BM43">
            <v>5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L43">
            <v>1.8</v>
          </cell>
          <cell r="EM43">
            <v>1.8</v>
          </cell>
          <cell r="EN43">
            <v>1.8</v>
          </cell>
          <cell r="EO43">
            <v>1.8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G43"/>
  <sheetViews>
    <sheetView zoomScalePageLayoutView="0" workbookViewId="0" topLeftCell="A7">
      <selection activeCell="E37" sqref="E37"/>
    </sheetView>
  </sheetViews>
  <sheetFormatPr defaultColWidth="9.140625" defaultRowHeight="12.75"/>
  <cols>
    <col min="1" max="1" width="6.140625" style="914" customWidth="1"/>
    <col min="2" max="2" width="21.8515625" style="2" customWidth="1"/>
    <col min="3" max="3" width="64.7109375" style="1" customWidth="1"/>
    <col min="4" max="8" width="9.140625" style="1" customWidth="1"/>
    <col min="9" max="9" width="20.28125" style="1" customWidth="1"/>
    <col min="10" max="16384" width="9.140625" style="1" customWidth="1"/>
  </cols>
  <sheetData>
    <row r="1" ht="45" customHeight="1">
      <c r="C1" s="54" t="s">
        <v>516</v>
      </c>
    </row>
    <row r="2" ht="15" customHeight="1">
      <c r="C2" s="53"/>
    </row>
    <row r="3" ht="15" customHeight="1">
      <c r="C3" s="53"/>
    </row>
    <row r="4" ht="15" customHeight="1"/>
    <row r="5" spans="1:3" s="5" customFormat="1" ht="42.75" customHeight="1">
      <c r="A5" s="695" t="s">
        <v>365</v>
      </c>
      <c r="B5" s="695"/>
      <c r="C5" s="695"/>
    </row>
    <row r="6" spans="2:3" ht="15">
      <c r="B6" s="698" t="s">
        <v>225</v>
      </c>
      <c r="C6" s="698"/>
    </row>
    <row r="8" spans="1:3" ht="15" hidden="1">
      <c r="A8" s="915"/>
      <c r="B8" s="6"/>
      <c r="C8" s="3"/>
    </row>
    <row r="9" spans="1:3" s="5" customFormat="1" ht="29.25" customHeight="1" hidden="1">
      <c r="A9" s="916" t="s">
        <v>99</v>
      </c>
      <c r="B9" s="696" t="s">
        <v>137</v>
      </c>
      <c r="C9" s="697"/>
    </row>
    <row r="10" spans="1:3" s="5" customFormat="1" ht="15.75" hidden="1">
      <c r="A10" s="917"/>
      <c r="B10" s="55"/>
      <c r="C10" s="55"/>
    </row>
    <row r="11" spans="1:3" ht="15" hidden="1">
      <c r="A11" s="918"/>
      <c r="B11" s="6"/>
      <c r="C11" s="3"/>
    </row>
    <row r="12" spans="1:3" ht="75" hidden="1">
      <c r="A12" s="56" t="s">
        <v>99</v>
      </c>
      <c r="B12" s="22" t="s">
        <v>100</v>
      </c>
      <c r="C12" s="57" t="s">
        <v>113</v>
      </c>
    </row>
    <row r="13" spans="1:3" ht="15" hidden="1">
      <c r="A13" s="918"/>
      <c r="B13" s="8"/>
      <c r="C13" s="3"/>
    </row>
    <row r="14" spans="1:3" ht="90" hidden="1">
      <c r="A14" s="56" t="s">
        <v>99</v>
      </c>
      <c r="B14" s="22" t="s">
        <v>106</v>
      </c>
      <c r="C14" s="57" t="s">
        <v>120</v>
      </c>
    </row>
    <row r="15" spans="1:3" ht="15" hidden="1">
      <c r="A15" s="915"/>
      <c r="B15" s="8"/>
      <c r="C15" s="3"/>
    </row>
    <row r="16" spans="1:3" s="7" customFormat="1" ht="59.25" customHeight="1" hidden="1">
      <c r="A16" s="56" t="s">
        <v>99</v>
      </c>
      <c r="B16" s="22" t="s">
        <v>22</v>
      </c>
      <c r="C16" s="57" t="s">
        <v>114</v>
      </c>
    </row>
    <row r="17" spans="1:3" s="7" customFormat="1" ht="15" hidden="1">
      <c r="A17" s="915"/>
      <c r="B17" s="6"/>
      <c r="C17" s="3"/>
    </row>
    <row r="18" spans="1:3" s="7" customFormat="1" ht="75" hidden="1">
      <c r="A18" s="56" t="s">
        <v>99</v>
      </c>
      <c r="B18" s="22" t="s">
        <v>107</v>
      </c>
      <c r="C18" s="57" t="s">
        <v>115</v>
      </c>
    </row>
    <row r="19" spans="1:2" s="7" customFormat="1" ht="15" hidden="1">
      <c r="A19" s="919"/>
      <c r="B19" s="10"/>
    </row>
    <row r="20" spans="1:3" s="7" customFormat="1" ht="75" hidden="1">
      <c r="A20" s="56" t="s">
        <v>99</v>
      </c>
      <c r="B20" s="22" t="s">
        <v>108</v>
      </c>
      <c r="C20" s="57" t="s">
        <v>116</v>
      </c>
    </row>
    <row r="21" spans="1:2" s="7" customFormat="1" ht="15" hidden="1">
      <c r="A21" s="919"/>
      <c r="B21" s="33"/>
    </row>
    <row r="22" spans="1:3" s="7" customFormat="1" ht="73.5" customHeight="1" hidden="1">
      <c r="A22" s="56" t="s">
        <v>99</v>
      </c>
      <c r="B22" s="22" t="s">
        <v>109</v>
      </c>
      <c r="C22" s="57" t="s">
        <v>117</v>
      </c>
    </row>
    <row r="23" spans="1:2" s="7" customFormat="1" ht="15" hidden="1">
      <c r="A23" s="919"/>
      <c r="B23" s="10"/>
    </row>
    <row r="24" spans="1:3" s="7" customFormat="1" ht="75" hidden="1">
      <c r="A24" s="56" t="s">
        <v>99</v>
      </c>
      <c r="B24" s="22" t="s">
        <v>110</v>
      </c>
      <c r="C24" s="57" t="s">
        <v>121</v>
      </c>
    </row>
    <row r="25" spans="1:2" s="7" customFormat="1" ht="15" hidden="1">
      <c r="A25" s="919"/>
      <c r="B25" s="33"/>
    </row>
    <row r="26" spans="1:3" ht="45" hidden="1">
      <c r="A26" s="56" t="s">
        <v>99</v>
      </c>
      <c r="B26" s="22" t="s">
        <v>111</v>
      </c>
      <c r="C26" s="57" t="s">
        <v>118</v>
      </c>
    </row>
    <row r="27" ht="15" hidden="1"/>
    <row r="28" spans="1:3" ht="4.5" customHeight="1" hidden="1">
      <c r="A28" s="56" t="s">
        <v>99</v>
      </c>
      <c r="B28" s="22" t="s">
        <v>112</v>
      </c>
      <c r="C28" s="57" t="s">
        <v>119</v>
      </c>
    </row>
    <row r="29" spans="1:3" s="7" customFormat="1" ht="15">
      <c r="A29" s="920"/>
      <c r="B29" s="257"/>
      <c r="C29" s="258"/>
    </row>
    <row r="30" spans="1:3" s="7" customFormat="1" ht="46.5" customHeight="1">
      <c r="A30" s="921" t="s">
        <v>322</v>
      </c>
      <c r="B30" s="503" t="s">
        <v>323</v>
      </c>
      <c r="C30" s="504" t="s">
        <v>129</v>
      </c>
    </row>
    <row r="31" spans="1:7" s="7" customFormat="1" ht="24.75" customHeight="1">
      <c r="A31" s="922" t="s">
        <v>229</v>
      </c>
      <c r="B31" s="686" t="s">
        <v>22</v>
      </c>
      <c r="C31" s="687" t="s">
        <v>251</v>
      </c>
      <c r="G31" s="505"/>
    </row>
    <row r="32" spans="1:3" s="7" customFormat="1" ht="34.5" customHeight="1">
      <c r="A32" s="922"/>
      <c r="B32" s="686"/>
      <c r="C32" s="688"/>
    </row>
    <row r="33" spans="1:3" s="7" customFormat="1" ht="15">
      <c r="A33" s="922" t="s">
        <v>229</v>
      </c>
      <c r="B33" s="689" t="s">
        <v>214</v>
      </c>
      <c r="C33" s="690" t="s">
        <v>220</v>
      </c>
    </row>
    <row r="34" spans="1:3" s="7" customFormat="1" ht="37.5" customHeight="1">
      <c r="A34" s="922"/>
      <c r="B34" s="689"/>
      <c r="C34" s="690"/>
    </row>
    <row r="35" spans="1:3" ht="30">
      <c r="A35" s="923" t="s">
        <v>229</v>
      </c>
      <c r="B35" s="506" t="s">
        <v>324</v>
      </c>
      <c r="C35" s="259" t="s">
        <v>218</v>
      </c>
    </row>
    <row r="36" spans="1:3" s="7" customFormat="1" ht="24.75" customHeight="1">
      <c r="A36" s="922" t="s">
        <v>229</v>
      </c>
      <c r="B36" s="686" t="s">
        <v>291</v>
      </c>
      <c r="C36" s="507" t="s">
        <v>216</v>
      </c>
    </row>
    <row r="37" spans="1:3" s="7" customFormat="1" ht="18" customHeight="1">
      <c r="A37" s="922"/>
      <c r="B37" s="686"/>
      <c r="C37" s="507" t="s">
        <v>330</v>
      </c>
    </row>
    <row r="38" spans="1:3" s="7" customFormat="1" ht="18" customHeight="1">
      <c r="A38" s="691" t="s">
        <v>229</v>
      </c>
      <c r="B38" s="693" t="s">
        <v>292</v>
      </c>
      <c r="C38" s="699" t="s">
        <v>215</v>
      </c>
    </row>
    <row r="39" spans="1:3" s="7" customFormat="1" ht="25.5" customHeight="1">
      <c r="A39" s="692"/>
      <c r="B39" s="694"/>
      <c r="C39" s="699"/>
    </row>
    <row r="40" spans="1:3" s="7" customFormat="1" ht="25.5" customHeight="1">
      <c r="A40" s="691" t="s">
        <v>229</v>
      </c>
      <c r="B40" s="693" t="s">
        <v>325</v>
      </c>
      <c r="C40" s="684" t="s">
        <v>221</v>
      </c>
    </row>
    <row r="41" spans="1:3" s="7" customFormat="1" ht="11.25" customHeight="1">
      <c r="A41" s="692"/>
      <c r="B41" s="694"/>
      <c r="C41" s="685"/>
    </row>
    <row r="42" spans="1:3" s="7" customFormat="1" ht="23.25" customHeight="1">
      <c r="A42" s="922" t="s">
        <v>229</v>
      </c>
      <c r="B42" s="693" t="s">
        <v>293</v>
      </c>
      <c r="C42" s="684" t="s">
        <v>245</v>
      </c>
    </row>
    <row r="43" spans="1:3" ht="26.25" customHeight="1">
      <c r="A43" s="922"/>
      <c r="B43" s="694"/>
      <c r="C43" s="685"/>
    </row>
  </sheetData>
  <sheetProtection/>
  <mergeCells count="20">
    <mergeCell ref="A38:A39"/>
    <mergeCell ref="B38:B39"/>
    <mergeCell ref="A42:A43"/>
    <mergeCell ref="B42:B43"/>
    <mergeCell ref="A5:C5"/>
    <mergeCell ref="B9:C9"/>
    <mergeCell ref="B6:C6"/>
    <mergeCell ref="A31:A32"/>
    <mergeCell ref="C40:C41"/>
    <mergeCell ref="C38:C39"/>
    <mergeCell ref="C42:C43"/>
    <mergeCell ref="B31:B32"/>
    <mergeCell ref="C31:C32"/>
    <mergeCell ref="A33:A34"/>
    <mergeCell ref="B33:B34"/>
    <mergeCell ref="C33:C34"/>
    <mergeCell ref="A36:A37"/>
    <mergeCell ref="B36:B37"/>
    <mergeCell ref="A40:A41"/>
    <mergeCell ref="B40:B41"/>
  </mergeCells>
  <printOptions/>
  <pageMargins left="0.984251968503937" right="0" top="0.22" bottom="0.32" header="0.19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B1:R3239"/>
  <sheetViews>
    <sheetView zoomScalePageLayoutView="0" workbookViewId="0" topLeftCell="B141">
      <pane ySplit="9660" topLeftCell="A259" activePane="topLeft" state="split"/>
      <selection pane="topLeft" activeCell="Q125" sqref="Q125:R125"/>
      <selection pane="bottomLeft" activeCell="B271" sqref="B270:B271"/>
    </sheetView>
  </sheetViews>
  <sheetFormatPr defaultColWidth="9.140625" defaultRowHeight="15" customHeight="1" outlineLevelRow="1"/>
  <cols>
    <col min="1" max="1" width="9.140625" style="9" hidden="1" customWidth="1"/>
    <col min="2" max="2" width="37.421875" style="36" customWidth="1"/>
    <col min="3" max="3" width="4.57421875" style="87" customWidth="1"/>
    <col min="4" max="4" width="3.8515625" style="87" customWidth="1"/>
    <col min="5" max="5" width="3.421875" style="87" customWidth="1"/>
    <col min="6" max="6" width="5.8515625" style="297" customWidth="1"/>
    <col min="7" max="7" width="5.00390625" style="34" customWidth="1"/>
    <col min="8" max="8" width="5.7109375" style="396" customWidth="1"/>
    <col min="9" max="9" width="9.421875" style="410" customWidth="1"/>
    <col min="10" max="11" width="4.7109375" style="15" customWidth="1"/>
    <col min="12" max="12" width="9.421875" style="418" customWidth="1"/>
    <col min="13" max="15" width="9.28125" style="419" bestFit="1" customWidth="1"/>
    <col min="16" max="16" width="7.00390625" style="296" bestFit="1" customWidth="1"/>
    <col min="17" max="18" width="9.140625" style="436" customWidth="1"/>
    <col min="19" max="16384" width="9.140625" style="9" customWidth="1"/>
  </cols>
  <sheetData>
    <row r="1" spans="2:18" ht="63.75" customHeight="1">
      <c r="B1" s="779" t="s">
        <v>515</v>
      </c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  <c r="O1" s="779"/>
      <c r="P1" s="779"/>
      <c r="Q1" s="779"/>
      <c r="R1" s="779"/>
    </row>
    <row r="2" spans="2:18" s="37" customFormat="1" ht="24.75" customHeight="1">
      <c r="B2" s="778" t="s">
        <v>521</v>
      </c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R2" s="778"/>
    </row>
    <row r="3" spans="2:18" ht="48" customHeight="1">
      <c r="B3" s="329" t="s">
        <v>19</v>
      </c>
      <c r="C3" s="330"/>
      <c r="D3" s="330"/>
      <c r="E3" s="331"/>
      <c r="F3" s="397" t="s">
        <v>10</v>
      </c>
      <c r="G3" s="218" t="s">
        <v>0</v>
      </c>
      <c r="H3" s="398" t="s">
        <v>1</v>
      </c>
      <c r="I3" s="372" t="s">
        <v>2</v>
      </c>
      <c r="J3" s="218" t="s">
        <v>3</v>
      </c>
      <c r="K3" s="218" t="s">
        <v>171</v>
      </c>
      <c r="L3" s="430" t="s">
        <v>83</v>
      </c>
      <c r="M3" s="783" t="s">
        <v>97</v>
      </c>
      <c r="N3" s="784"/>
      <c r="O3" s="784"/>
      <c r="P3" s="785"/>
      <c r="Q3" s="322" t="s">
        <v>332</v>
      </c>
      <c r="R3" s="299" t="s">
        <v>416</v>
      </c>
    </row>
    <row r="4" spans="2:18" ht="18" customHeight="1">
      <c r="B4" s="332"/>
      <c r="C4" s="333"/>
      <c r="D4" s="333"/>
      <c r="E4" s="334"/>
      <c r="F4" s="399"/>
      <c r="G4" s="219"/>
      <c r="H4" s="400"/>
      <c r="I4" s="373"/>
      <c r="J4" s="219"/>
      <c r="K4" s="219"/>
      <c r="L4" s="431" t="s">
        <v>522</v>
      </c>
      <c r="M4" s="432" t="s">
        <v>46</v>
      </c>
      <c r="N4" s="432" t="s">
        <v>47</v>
      </c>
      <c r="O4" s="433" t="s">
        <v>48</v>
      </c>
      <c r="P4" s="432" t="s">
        <v>49</v>
      </c>
      <c r="Q4" s="322"/>
      <c r="R4" s="299"/>
    </row>
    <row r="5" spans="2:18" s="250" customFormat="1" ht="15.75" customHeight="1">
      <c r="B5" s="780" t="s">
        <v>288</v>
      </c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2"/>
    </row>
    <row r="6" spans="2:18" s="39" customFormat="1" ht="13.5" customHeight="1">
      <c r="B6" s="374"/>
      <c r="C6" s="374"/>
      <c r="D6" s="374"/>
      <c r="E6" s="374"/>
      <c r="F6" s="374"/>
      <c r="G6" s="374"/>
      <c r="H6" s="374"/>
      <c r="I6" s="407"/>
      <c r="J6" s="374"/>
      <c r="K6" s="374"/>
      <c r="L6" s="434"/>
      <c r="M6" s="426"/>
      <c r="N6" s="426"/>
      <c r="O6" s="426"/>
      <c r="P6" s="427"/>
      <c r="Q6" s="321"/>
      <c r="R6" s="298"/>
    </row>
    <row r="7" spans="2:18" s="314" customFormat="1" ht="15" customHeight="1">
      <c r="B7" s="303" t="s">
        <v>89</v>
      </c>
      <c r="C7" s="304"/>
      <c r="D7" s="304"/>
      <c r="E7" s="305"/>
      <c r="F7" s="179" t="s">
        <v>229</v>
      </c>
      <c r="G7" s="179" t="s">
        <v>5</v>
      </c>
      <c r="H7" s="179" t="s">
        <v>90</v>
      </c>
      <c r="I7" s="309" t="s">
        <v>91</v>
      </c>
      <c r="J7" s="179" t="s">
        <v>87</v>
      </c>
      <c r="K7" s="179"/>
      <c r="L7" s="393">
        <f>N7+O7+P7+M7</f>
        <v>1106</v>
      </c>
      <c r="M7" s="393">
        <f>M8+M15+M32+M37+M43+M53</f>
        <v>447</v>
      </c>
      <c r="N7" s="393">
        <f>N8+N15+N32+N37+N43+N53</f>
        <v>363.9</v>
      </c>
      <c r="O7" s="393">
        <f>O8+O15+O32+O37+O43+O53</f>
        <v>228.6</v>
      </c>
      <c r="P7" s="393">
        <f>P8+P15+P32+P37+P43+P53</f>
        <v>66.5</v>
      </c>
      <c r="Q7" s="393">
        <f>Q8+Q15+Q43+Q53</f>
        <v>1120.8000000000002</v>
      </c>
      <c r="R7" s="393">
        <f>R8+R15+R43+R53</f>
        <v>1127.1</v>
      </c>
    </row>
    <row r="8" spans="2:18" s="394" customFormat="1" ht="48.75" customHeight="1">
      <c r="B8" s="401" t="s">
        <v>174</v>
      </c>
      <c r="C8" s="402"/>
      <c r="D8" s="402"/>
      <c r="E8" s="403"/>
      <c r="F8" s="309" t="s">
        <v>229</v>
      </c>
      <c r="G8" s="309" t="s">
        <v>5</v>
      </c>
      <c r="H8" s="309" t="s">
        <v>8</v>
      </c>
      <c r="I8" s="390" t="s">
        <v>85</v>
      </c>
      <c r="J8" s="390" t="s">
        <v>86</v>
      </c>
      <c r="K8" s="390"/>
      <c r="L8" s="391">
        <f aca="true" t="shared" si="0" ref="L8:L14">M8+N8+O8+P8</f>
        <v>401.49999999999994</v>
      </c>
      <c r="M8" s="391">
        <f aca="true" t="shared" si="1" ref="M8:R8">M9</f>
        <v>136.1</v>
      </c>
      <c r="N8" s="391">
        <f t="shared" si="1"/>
        <v>152.7</v>
      </c>
      <c r="O8" s="392">
        <f t="shared" si="1"/>
        <v>112.69999999999999</v>
      </c>
      <c r="P8" s="391">
        <f t="shared" si="1"/>
        <v>0</v>
      </c>
      <c r="Q8" s="391">
        <f t="shared" si="1"/>
        <v>449.1</v>
      </c>
      <c r="R8" s="393">
        <f t="shared" si="1"/>
        <v>449.1</v>
      </c>
    </row>
    <row r="9" spans="2:18" s="250" customFormat="1" ht="32.25" customHeight="1">
      <c r="B9" s="496" t="s">
        <v>180</v>
      </c>
      <c r="C9" s="497"/>
      <c r="D9" s="497"/>
      <c r="E9" s="498"/>
      <c r="F9" s="249" t="s">
        <v>229</v>
      </c>
      <c r="G9" s="249" t="s">
        <v>5</v>
      </c>
      <c r="H9" s="249" t="s">
        <v>8</v>
      </c>
      <c r="I9" s="251" t="s">
        <v>334</v>
      </c>
      <c r="J9" s="249" t="s">
        <v>87</v>
      </c>
      <c r="K9" s="249"/>
      <c r="L9" s="656">
        <f t="shared" si="0"/>
        <v>401.49999999999994</v>
      </c>
      <c r="M9" s="656">
        <f>M11</f>
        <v>136.1</v>
      </c>
      <c r="N9" s="656">
        <f>N11</f>
        <v>152.7</v>
      </c>
      <c r="O9" s="657">
        <f>O11</f>
        <v>112.69999999999999</v>
      </c>
      <c r="P9" s="656">
        <f>P11</f>
        <v>0</v>
      </c>
      <c r="Q9" s="656">
        <f>Q11</f>
        <v>449.1</v>
      </c>
      <c r="R9" s="658">
        <f>R10</f>
        <v>449.1</v>
      </c>
    </row>
    <row r="10" spans="2:18" s="250" customFormat="1" ht="54.75" customHeight="1">
      <c r="B10" s="496" t="s">
        <v>179</v>
      </c>
      <c r="C10" s="497"/>
      <c r="D10" s="497"/>
      <c r="E10" s="498"/>
      <c r="F10" s="245" t="s">
        <v>229</v>
      </c>
      <c r="G10" s="245" t="s">
        <v>5</v>
      </c>
      <c r="H10" s="245" t="s">
        <v>8</v>
      </c>
      <c r="I10" s="245" t="s">
        <v>341</v>
      </c>
      <c r="J10" s="245" t="s">
        <v>87</v>
      </c>
      <c r="K10" s="245"/>
      <c r="L10" s="656">
        <f aca="true" t="shared" si="2" ref="L10:Q10">L11</f>
        <v>401.49999999999994</v>
      </c>
      <c r="M10" s="656">
        <f t="shared" si="2"/>
        <v>136.1</v>
      </c>
      <c r="N10" s="656">
        <f t="shared" si="2"/>
        <v>152.7</v>
      </c>
      <c r="O10" s="656">
        <f t="shared" si="2"/>
        <v>112.69999999999999</v>
      </c>
      <c r="P10" s="656">
        <f t="shared" si="2"/>
        <v>0</v>
      </c>
      <c r="Q10" s="656">
        <f t="shared" si="2"/>
        <v>449.1</v>
      </c>
      <c r="R10" s="658">
        <f>R11</f>
        <v>449.1</v>
      </c>
    </row>
    <row r="11" spans="2:18" s="250" customFormat="1" ht="129.75" customHeight="1">
      <c r="B11" s="496" t="s">
        <v>175</v>
      </c>
      <c r="C11" s="497"/>
      <c r="D11" s="497"/>
      <c r="E11" s="498"/>
      <c r="F11" s="245" t="s">
        <v>229</v>
      </c>
      <c r="G11" s="245" t="s">
        <v>5</v>
      </c>
      <c r="H11" s="245" t="s">
        <v>8</v>
      </c>
      <c r="I11" s="245" t="s">
        <v>341</v>
      </c>
      <c r="J11" s="245" t="s">
        <v>176</v>
      </c>
      <c r="K11" s="245"/>
      <c r="L11" s="656">
        <f t="shared" si="0"/>
        <v>401.49999999999994</v>
      </c>
      <c r="M11" s="656">
        <f>M12</f>
        <v>136.1</v>
      </c>
      <c r="N11" s="656">
        <f>N12</f>
        <v>152.7</v>
      </c>
      <c r="O11" s="657">
        <f>O12</f>
        <v>112.69999999999999</v>
      </c>
      <c r="P11" s="656">
        <f>P12</f>
        <v>0</v>
      </c>
      <c r="Q11" s="656">
        <f>Q12</f>
        <v>449.1</v>
      </c>
      <c r="R11" s="658">
        <f>R12</f>
        <v>449.1</v>
      </c>
    </row>
    <row r="12" spans="2:18" s="250" customFormat="1" ht="30.75" customHeight="1">
      <c r="B12" s="496" t="s">
        <v>177</v>
      </c>
      <c r="C12" s="497"/>
      <c r="D12" s="497"/>
      <c r="E12" s="498"/>
      <c r="F12" s="245" t="s">
        <v>229</v>
      </c>
      <c r="G12" s="245" t="s">
        <v>5</v>
      </c>
      <c r="H12" s="245" t="s">
        <v>8</v>
      </c>
      <c r="I12" s="245" t="s">
        <v>341</v>
      </c>
      <c r="J12" s="245" t="s">
        <v>178</v>
      </c>
      <c r="K12" s="245"/>
      <c r="L12" s="656">
        <f t="shared" si="0"/>
        <v>401.49999999999994</v>
      </c>
      <c r="M12" s="656">
        <f aca="true" t="shared" si="3" ref="M12:R12">M13+M14</f>
        <v>136.1</v>
      </c>
      <c r="N12" s="656">
        <f t="shared" si="3"/>
        <v>152.7</v>
      </c>
      <c r="O12" s="657">
        <f t="shared" si="3"/>
        <v>112.69999999999999</v>
      </c>
      <c r="P12" s="656">
        <f t="shared" si="3"/>
        <v>0</v>
      </c>
      <c r="Q12" s="656">
        <f>Q13+Q14</f>
        <v>449.1</v>
      </c>
      <c r="R12" s="658">
        <f t="shared" si="3"/>
        <v>449.1</v>
      </c>
    </row>
    <row r="13" spans="2:18" s="250" customFormat="1" ht="46.5" customHeight="1">
      <c r="B13" s="496" t="s">
        <v>269</v>
      </c>
      <c r="C13" s="497"/>
      <c r="D13" s="497"/>
      <c r="E13" s="498"/>
      <c r="F13" s="245" t="s">
        <v>229</v>
      </c>
      <c r="G13" s="245" t="s">
        <v>5</v>
      </c>
      <c r="H13" s="245" t="s">
        <v>8</v>
      </c>
      <c r="I13" s="245" t="s">
        <v>341</v>
      </c>
      <c r="J13" s="245" t="s">
        <v>155</v>
      </c>
      <c r="K13" s="245" t="s">
        <v>170</v>
      </c>
      <c r="L13" s="656">
        <f t="shared" si="0"/>
        <v>308.4</v>
      </c>
      <c r="M13" s="656">
        <f>'Статьи рсходов 2021г'!B41</f>
        <v>104.5</v>
      </c>
      <c r="N13" s="656">
        <f>'Статьи рсходов 2021г'!C41</f>
        <v>117.3</v>
      </c>
      <c r="O13" s="656">
        <f>'Статьи рсходов 2021г'!D41</f>
        <v>86.6</v>
      </c>
      <c r="P13" s="656">
        <f>'Статьи рсходов 2021г'!E41</f>
        <v>0</v>
      </c>
      <c r="Q13" s="659">
        <v>354.1</v>
      </c>
      <c r="R13" s="659">
        <f>'Статьи расходов 2022-2023гг'!C40</f>
        <v>345</v>
      </c>
    </row>
    <row r="14" spans="2:18" s="250" customFormat="1" ht="80.25" customHeight="1">
      <c r="B14" s="772" t="s">
        <v>270</v>
      </c>
      <c r="C14" s="773"/>
      <c r="D14" s="773"/>
      <c r="E14" s="774"/>
      <c r="F14" s="245" t="s">
        <v>229</v>
      </c>
      <c r="G14" s="245" t="s">
        <v>5</v>
      </c>
      <c r="H14" s="245" t="s">
        <v>8</v>
      </c>
      <c r="I14" s="245" t="s">
        <v>341</v>
      </c>
      <c r="J14" s="245" t="s">
        <v>227</v>
      </c>
      <c r="K14" s="245"/>
      <c r="L14" s="656">
        <f t="shared" si="0"/>
        <v>93.1</v>
      </c>
      <c r="M14" s="656">
        <f>'Статьи рсходов 2021г'!G41</f>
        <v>31.6</v>
      </c>
      <c r="N14" s="656">
        <f>'Статьи рсходов 2021г'!H41</f>
        <v>35.4</v>
      </c>
      <c r="O14" s="656">
        <f>'Статьи рсходов 2021г'!I41</f>
        <v>26.1</v>
      </c>
      <c r="P14" s="656">
        <f>'Статьи рсходов 2021г'!J41</f>
        <v>0</v>
      </c>
      <c r="Q14" s="659">
        <v>95</v>
      </c>
      <c r="R14" s="659">
        <f>'Статьи расходов 2022-2023гг'!E40</f>
        <v>104.1</v>
      </c>
    </row>
    <row r="15" spans="2:18" s="312" customFormat="1" ht="64.5" customHeight="1">
      <c r="B15" s="499" t="s">
        <v>84</v>
      </c>
      <c r="C15" s="500"/>
      <c r="D15" s="500"/>
      <c r="E15" s="501"/>
      <c r="F15" s="309" t="s">
        <v>229</v>
      </c>
      <c r="G15" s="309" t="s">
        <v>5</v>
      </c>
      <c r="H15" s="309" t="s">
        <v>6</v>
      </c>
      <c r="I15" s="309" t="s">
        <v>85</v>
      </c>
      <c r="J15" s="309" t="s">
        <v>86</v>
      </c>
      <c r="K15" s="309"/>
      <c r="L15" s="660">
        <f>L16</f>
        <v>608.6</v>
      </c>
      <c r="M15" s="660">
        <f aca="true" t="shared" si="4" ref="M15:R15">M16</f>
        <v>295</v>
      </c>
      <c r="N15" s="660">
        <f t="shared" si="4"/>
        <v>201.2</v>
      </c>
      <c r="O15" s="660">
        <f t="shared" si="4"/>
        <v>55.9</v>
      </c>
      <c r="P15" s="660">
        <f t="shared" si="4"/>
        <v>56.5</v>
      </c>
      <c r="Q15" s="660">
        <f t="shared" si="4"/>
        <v>636.7</v>
      </c>
      <c r="R15" s="660">
        <f t="shared" si="4"/>
        <v>643</v>
      </c>
    </row>
    <row r="16" spans="2:18" ht="41.25" customHeight="1">
      <c r="B16" s="227" t="s">
        <v>181</v>
      </c>
      <c r="C16" s="228"/>
      <c r="D16" s="228"/>
      <c r="E16" s="229"/>
      <c r="F16" s="170" t="s">
        <v>229</v>
      </c>
      <c r="G16" s="170" t="s">
        <v>5</v>
      </c>
      <c r="H16" s="170" t="s">
        <v>6</v>
      </c>
      <c r="I16" s="251" t="s">
        <v>342</v>
      </c>
      <c r="J16" s="170" t="s">
        <v>87</v>
      </c>
      <c r="K16" s="170"/>
      <c r="L16" s="661">
        <f>M16+N16+O16+P16</f>
        <v>608.6</v>
      </c>
      <c r="M16" s="661">
        <f aca="true" t="shared" si="5" ref="M16:R18">M17</f>
        <v>295</v>
      </c>
      <c r="N16" s="661">
        <f t="shared" si="5"/>
        <v>201.2</v>
      </c>
      <c r="O16" s="662">
        <f t="shared" si="5"/>
        <v>55.9</v>
      </c>
      <c r="P16" s="661">
        <f t="shared" si="5"/>
        <v>56.5</v>
      </c>
      <c r="Q16" s="663">
        <f t="shared" si="5"/>
        <v>636.7</v>
      </c>
      <c r="R16" s="661">
        <f t="shared" si="5"/>
        <v>643</v>
      </c>
    </row>
    <row r="17" spans="2:18" ht="34.5" customHeight="1">
      <c r="B17" s="227" t="s">
        <v>182</v>
      </c>
      <c r="C17" s="228"/>
      <c r="D17" s="228"/>
      <c r="E17" s="229"/>
      <c r="F17" s="170" t="s">
        <v>229</v>
      </c>
      <c r="G17" s="170" t="s">
        <v>5</v>
      </c>
      <c r="H17" s="170" t="s">
        <v>6</v>
      </c>
      <c r="I17" s="251" t="s">
        <v>334</v>
      </c>
      <c r="J17" s="170" t="s">
        <v>87</v>
      </c>
      <c r="K17" s="170"/>
      <c r="L17" s="658">
        <v>608.6</v>
      </c>
      <c r="M17" s="658">
        <v>295</v>
      </c>
      <c r="N17" s="658">
        <v>201.2</v>
      </c>
      <c r="O17" s="664">
        <v>55.9</v>
      </c>
      <c r="P17" s="658">
        <v>56.5</v>
      </c>
      <c r="Q17" s="665">
        <v>636.7</v>
      </c>
      <c r="R17" s="665">
        <v>643</v>
      </c>
    </row>
    <row r="18" spans="2:18" ht="78.75" customHeight="1">
      <c r="B18" s="227" t="s">
        <v>175</v>
      </c>
      <c r="C18" s="228"/>
      <c r="D18" s="228"/>
      <c r="E18" s="229"/>
      <c r="F18" s="170" t="s">
        <v>229</v>
      </c>
      <c r="G18" s="170" t="s">
        <v>5</v>
      </c>
      <c r="H18" s="170" t="s">
        <v>6</v>
      </c>
      <c r="I18" s="251" t="s">
        <v>343</v>
      </c>
      <c r="J18" s="170" t="s">
        <v>176</v>
      </c>
      <c r="K18" s="216"/>
      <c r="L18" s="658">
        <f>P18+O18+N18+M18</f>
        <v>289</v>
      </c>
      <c r="M18" s="658">
        <f>M19</f>
        <v>144.5</v>
      </c>
      <c r="N18" s="658">
        <f t="shared" si="5"/>
        <v>144.5</v>
      </c>
      <c r="O18" s="664">
        <f t="shared" si="5"/>
        <v>0</v>
      </c>
      <c r="P18" s="658">
        <f t="shared" si="5"/>
        <v>0</v>
      </c>
      <c r="Q18" s="665">
        <f>Q19</f>
        <v>449.2</v>
      </c>
      <c r="R18" s="665">
        <f>R19</f>
        <v>454.4</v>
      </c>
    </row>
    <row r="19" spans="2:18" ht="45" customHeight="1">
      <c r="B19" s="227" t="s">
        <v>177</v>
      </c>
      <c r="C19" s="228"/>
      <c r="D19" s="228"/>
      <c r="E19" s="229"/>
      <c r="F19" s="170" t="s">
        <v>229</v>
      </c>
      <c r="G19" s="170" t="s">
        <v>5</v>
      </c>
      <c r="H19" s="170" t="s">
        <v>6</v>
      </c>
      <c r="I19" s="251" t="s">
        <v>343</v>
      </c>
      <c r="J19" s="170" t="s">
        <v>178</v>
      </c>
      <c r="K19" s="216"/>
      <c r="L19" s="658">
        <f>M19+N19+O19+P19</f>
        <v>289</v>
      </c>
      <c r="M19" s="658">
        <f aca="true" t="shared" si="6" ref="M19:R19">M20+M21</f>
        <v>144.5</v>
      </c>
      <c r="N19" s="658">
        <f t="shared" si="6"/>
        <v>144.5</v>
      </c>
      <c r="O19" s="664">
        <f t="shared" si="6"/>
        <v>0</v>
      </c>
      <c r="P19" s="658">
        <f t="shared" si="6"/>
        <v>0</v>
      </c>
      <c r="Q19" s="665">
        <f t="shared" si="6"/>
        <v>449.2</v>
      </c>
      <c r="R19" s="665">
        <f t="shared" si="6"/>
        <v>454.4</v>
      </c>
    </row>
    <row r="20" spans="2:18" ht="48.75" customHeight="1">
      <c r="B20" s="227" t="s">
        <v>269</v>
      </c>
      <c r="C20" s="228"/>
      <c r="D20" s="228"/>
      <c r="E20" s="229"/>
      <c r="F20" s="170" t="s">
        <v>229</v>
      </c>
      <c r="G20" s="170" t="s">
        <v>5</v>
      </c>
      <c r="H20" s="170" t="s">
        <v>6</v>
      </c>
      <c r="I20" s="251" t="s">
        <v>343</v>
      </c>
      <c r="J20" s="216" t="s">
        <v>155</v>
      </c>
      <c r="K20" s="216" t="s">
        <v>170</v>
      </c>
      <c r="L20" s="658">
        <f>P20+O20+N20+M20</f>
        <v>222</v>
      </c>
      <c r="M20" s="658">
        <f>'Статьи рсходов 2021г'!Q41</f>
        <v>111</v>
      </c>
      <c r="N20" s="658">
        <f>'Статьи рсходов 2021г'!R41</f>
        <v>111</v>
      </c>
      <c r="O20" s="658">
        <f>'Статьи рсходов 2021г'!S41</f>
        <v>0</v>
      </c>
      <c r="P20" s="658">
        <f>'Статьи рсходов 2021г'!T41</f>
        <v>0</v>
      </c>
      <c r="Q20" s="665">
        <f>'Статьи расходов 2022-2023гг'!H40</f>
        <v>345</v>
      </c>
      <c r="R20" s="665">
        <f>'Статьи расходов 2022-2023гг'!I40</f>
        <v>349</v>
      </c>
    </row>
    <row r="21" spans="2:18" ht="66.75" customHeight="1">
      <c r="B21" s="496" t="s">
        <v>270</v>
      </c>
      <c r="C21" s="497"/>
      <c r="D21" s="497"/>
      <c r="E21" s="498"/>
      <c r="F21" s="170" t="s">
        <v>229</v>
      </c>
      <c r="G21" s="170" t="s">
        <v>5</v>
      </c>
      <c r="H21" s="170" t="s">
        <v>6</v>
      </c>
      <c r="I21" s="251" t="s">
        <v>343</v>
      </c>
      <c r="J21" s="216" t="s">
        <v>227</v>
      </c>
      <c r="K21" s="216" t="s">
        <v>170</v>
      </c>
      <c r="L21" s="658">
        <f>M21+N21+O21+P21</f>
        <v>67</v>
      </c>
      <c r="M21" s="658">
        <f>'Статьи рсходов 2021г'!V41</f>
        <v>33.5</v>
      </c>
      <c r="N21" s="658">
        <f>'Статьи рсходов 2021г'!W41</f>
        <v>33.5</v>
      </c>
      <c r="O21" s="658">
        <f>'Статьи рсходов 2021г'!X41</f>
        <v>0</v>
      </c>
      <c r="P21" s="658">
        <f>'Статьи рсходов 2021г'!Y41</f>
        <v>0</v>
      </c>
      <c r="Q21" s="665">
        <f>'Статьи расходов 2022-2023гг'!J40</f>
        <v>104.2</v>
      </c>
      <c r="R21" s="665">
        <f>'Статьи расходов 2022-2023гг'!K40</f>
        <v>105.4</v>
      </c>
    </row>
    <row r="22" spans="2:18" ht="48.75" customHeight="1">
      <c r="B22" s="342" t="s">
        <v>185</v>
      </c>
      <c r="C22" s="343"/>
      <c r="D22" s="343"/>
      <c r="E22" s="344"/>
      <c r="F22" s="170" t="s">
        <v>229</v>
      </c>
      <c r="G22" s="170" t="s">
        <v>5</v>
      </c>
      <c r="H22" s="170" t="s">
        <v>6</v>
      </c>
      <c r="I22" s="251" t="s">
        <v>240</v>
      </c>
      <c r="J22" s="177" t="s">
        <v>184</v>
      </c>
      <c r="K22" s="177"/>
      <c r="L22" s="658">
        <f aca="true" t="shared" si="7" ref="L22:R22">L23</f>
        <v>303.6</v>
      </c>
      <c r="M22" s="658">
        <f t="shared" si="7"/>
        <v>146.5</v>
      </c>
      <c r="N22" s="658">
        <f t="shared" si="7"/>
        <v>52.7</v>
      </c>
      <c r="O22" s="664">
        <f t="shared" si="7"/>
        <v>51.9</v>
      </c>
      <c r="P22" s="658">
        <f t="shared" si="7"/>
        <v>52.5</v>
      </c>
      <c r="Q22" s="665">
        <f t="shared" si="7"/>
        <v>168</v>
      </c>
      <c r="R22" s="658">
        <f t="shared" si="7"/>
        <v>168</v>
      </c>
    </row>
    <row r="23" spans="2:18" ht="48.75" customHeight="1">
      <c r="B23" s="342" t="s">
        <v>186</v>
      </c>
      <c r="C23" s="343"/>
      <c r="D23" s="343"/>
      <c r="E23" s="344"/>
      <c r="F23" s="170" t="s">
        <v>229</v>
      </c>
      <c r="G23" s="170" t="s">
        <v>5</v>
      </c>
      <c r="H23" s="170" t="s">
        <v>6</v>
      </c>
      <c r="I23" s="251" t="s">
        <v>343</v>
      </c>
      <c r="J23" s="177" t="s">
        <v>187</v>
      </c>
      <c r="K23" s="177"/>
      <c r="L23" s="658">
        <f>M23+N23+O23+P23</f>
        <v>303.6</v>
      </c>
      <c r="M23" s="658">
        <f aca="true" t="shared" si="8" ref="M23:R23">M25+M26</f>
        <v>146.5</v>
      </c>
      <c r="N23" s="658">
        <f t="shared" si="8"/>
        <v>52.7</v>
      </c>
      <c r="O23" s="658">
        <f t="shared" si="8"/>
        <v>51.9</v>
      </c>
      <c r="P23" s="658">
        <f t="shared" si="8"/>
        <v>52.5</v>
      </c>
      <c r="Q23" s="665">
        <f t="shared" si="8"/>
        <v>168</v>
      </c>
      <c r="R23" s="665">
        <f t="shared" si="8"/>
        <v>168</v>
      </c>
    </row>
    <row r="24" spans="2:18" ht="27" customHeight="1" hidden="1">
      <c r="B24" s="342" t="s">
        <v>156</v>
      </c>
      <c r="C24" s="343"/>
      <c r="D24" s="343"/>
      <c r="E24" s="344"/>
      <c r="F24" s="167" t="s">
        <v>154</v>
      </c>
      <c r="G24" s="167" t="s">
        <v>5</v>
      </c>
      <c r="H24" s="167" t="s">
        <v>6</v>
      </c>
      <c r="I24" s="251" t="s">
        <v>183</v>
      </c>
      <c r="J24" s="177" t="s">
        <v>157</v>
      </c>
      <c r="K24" s="177" t="s">
        <v>170</v>
      </c>
      <c r="L24" s="658">
        <v>0</v>
      </c>
      <c r="M24" s="658">
        <v>0</v>
      </c>
      <c r="N24" s="658">
        <v>0</v>
      </c>
      <c r="O24" s="664">
        <v>0</v>
      </c>
      <c r="P24" s="658">
        <v>0</v>
      </c>
      <c r="Q24" s="665"/>
      <c r="R24" s="658">
        <f>Q24</f>
        <v>0</v>
      </c>
    </row>
    <row r="25" spans="2:18" ht="30.75" customHeight="1">
      <c r="B25" s="342" t="s">
        <v>158</v>
      </c>
      <c r="C25" s="343"/>
      <c r="D25" s="343"/>
      <c r="E25" s="344"/>
      <c r="F25" s="167" t="s">
        <v>229</v>
      </c>
      <c r="G25" s="167" t="s">
        <v>5</v>
      </c>
      <c r="H25" s="167" t="s">
        <v>6</v>
      </c>
      <c r="I25" s="251" t="s">
        <v>343</v>
      </c>
      <c r="J25" s="177" t="s">
        <v>159</v>
      </c>
      <c r="K25" s="177" t="s">
        <v>170</v>
      </c>
      <c r="L25" s="658">
        <f>P25+O25+N25+M25</f>
        <v>271.6</v>
      </c>
      <c r="M25" s="658">
        <f>'Статьи рсходов 2021г'!AA41</f>
        <v>138.5</v>
      </c>
      <c r="N25" s="658">
        <f>'Статьи рсходов 2021г'!AB41</f>
        <v>44.7</v>
      </c>
      <c r="O25" s="658">
        <f>'Статьи рсходов 2021г'!AC41</f>
        <v>43.9</v>
      </c>
      <c r="P25" s="658">
        <f>'Статьи рсходов 2021г'!AD41</f>
        <v>44.5</v>
      </c>
      <c r="Q25" s="665">
        <f>'Статьи расходов 2022-2023гг'!N40</f>
        <v>138</v>
      </c>
      <c r="R25" s="665">
        <f>'Статьи расходов 2022-2023гг'!O40</f>
        <v>138</v>
      </c>
    </row>
    <row r="26" spans="2:18" ht="30.75" customHeight="1">
      <c r="B26" s="342" t="s">
        <v>506</v>
      </c>
      <c r="C26" s="343"/>
      <c r="D26" s="343"/>
      <c r="E26" s="344"/>
      <c r="F26" s="167" t="s">
        <v>229</v>
      </c>
      <c r="G26" s="167" t="s">
        <v>5</v>
      </c>
      <c r="H26" s="167" t="s">
        <v>6</v>
      </c>
      <c r="I26" s="251" t="s">
        <v>343</v>
      </c>
      <c r="J26" s="177" t="s">
        <v>409</v>
      </c>
      <c r="K26" s="177"/>
      <c r="L26" s="658">
        <f>M26+N26+O26+P26</f>
        <v>32</v>
      </c>
      <c r="M26" s="658">
        <f>'Статьи рсходов 2021г'!AF41</f>
        <v>8</v>
      </c>
      <c r="N26" s="658">
        <f>'Статьи рсходов 2021г'!AG41</f>
        <v>8</v>
      </c>
      <c r="O26" s="658">
        <f>'Статьи рсходов 2021г'!AH41</f>
        <v>8</v>
      </c>
      <c r="P26" s="658">
        <f>'Статьи рсходов 2021г'!AI41</f>
        <v>8</v>
      </c>
      <c r="Q26" s="665">
        <f>'Статьи расходов 2022-2023гг'!P40</f>
        <v>30</v>
      </c>
      <c r="R26" s="665">
        <f>'Статьи расходов 2022-2023гг'!Q40</f>
        <v>30</v>
      </c>
    </row>
    <row r="27" spans="2:18" ht="30.75" customHeight="1">
      <c r="B27" s="342" t="s">
        <v>188</v>
      </c>
      <c r="C27" s="343"/>
      <c r="D27" s="343"/>
      <c r="E27" s="344"/>
      <c r="F27" s="167" t="s">
        <v>229</v>
      </c>
      <c r="G27" s="167" t="s">
        <v>5</v>
      </c>
      <c r="H27" s="167" t="s">
        <v>6</v>
      </c>
      <c r="I27" s="251" t="s">
        <v>344</v>
      </c>
      <c r="J27" s="177" t="s">
        <v>189</v>
      </c>
      <c r="K27" s="177"/>
      <c r="L27" s="658">
        <f aca="true" t="shared" si="9" ref="L27:R27">L28</f>
        <v>16</v>
      </c>
      <c r="M27" s="658">
        <f t="shared" si="9"/>
        <v>4</v>
      </c>
      <c r="N27" s="658">
        <f t="shared" si="9"/>
        <v>4</v>
      </c>
      <c r="O27" s="664">
        <f t="shared" si="9"/>
        <v>4</v>
      </c>
      <c r="P27" s="658">
        <f t="shared" si="9"/>
        <v>4</v>
      </c>
      <c r="Q27" s="665">
        <f t="shared" si="9"/>
        <v>25.5</v>
      </c>
      <c r="R27" s="665">
        <f t="shared" si="9"/>
        <v>26.6</v>
      </c>
    </row>
    <row r="28" spans="2:18" ht="30.75" customHeight="1">
      <c r="B28" s="342" t="s">
        <v>190</v>
      </c>
      <c r="C28" s="343"/>
      <c r="D28" s="343"/>
      <c r="E28" s="344"/>
      <c r="F28" s="167" t="s">
        <v>229</v>
      </c>
      <c r="G28" s="167" t="s">
        <v>5</v>
      </c>
      <c r="H28" s="167" t="s">
        <v>6</v>
      </c>
      <c r="I28" s="251" t="s">
        <v>343</v>
      </c>
      <c r="J28" s="177" t="s">
        <v>191</v>
      </c>
      <c r="K28" s="177"/>
      <c r="L28" s="658">
        <f>M28+N28+O28+P28</f>
        <v>16</v>
      </c>
      <c r="M28" s="658">
        <f aca="true" t="shared" si="10" ref="M28:R28">M30+M31</f>
        <v>4</v>
      </c>
      <c r="N28" s="658">
        <f t="shared" si="10"/>
        <v>4</v>
      </c>
      <c r="O28" s="658">
        <f t="shared" si="10"/>
        <v>4</v>
      </c>
      <c r="P28" s="658">
        <f t="shared" si="10"/>
        <v>4</v>
      </c>
      <c r="Q28" s="665">
        <f t="shared" si="10"/>
        <v>25.5</v>
      </c>
      <c r="R28" s="665">
        <f t="shared" si="10"/>
        <v>26.6</v>
      </c>
    </row>
    <row r="29" spans="2:18" ht="27" customHeight="1" hidden="1">
      <c r="B29" s="342" t="s">
        <v>160</v>
      </c>
      <c r="C29" s="343"/>
      <c r="D29" s="343"/>
      <c r="E29" s="344"/>
      <c r="F29" s="167" t="s">
        <v>154</v>
      </c>
      <c r="G29" s="167" t="s">
        <v>5</v>
      </c>
      <c r="H29" s="167" t="s">
        <v>6</v>
      </c>
      <c r="I29" s="251" t="s">
        <v>183</v>
      </c>
      <c r="J29" s="177" t="s">
        <v>161</v>
      </c>
      <c r="K29" s="177" t="s">
        <v>170</v>
      </c>
      <c r="L29" s="658">
        <f>P29+O29+N29+M29</f>
        <v>0</v>
      </c>
      <c r="M29" s="658">
        <v>0</v>
      </c>
      <c r="N29" s="658">
        <v>0</v>
      </c>
      <c r="O29" s="664">
        <v>0</v>
      </c>
      <c r="P29" s="658">
        <v>0</v>
      </c>
      <c r="Q29" s="665">
        <f>L29</f>
        <v>0</v>
      </c>
      <c r="R29" s="658">
        <f>Q29</f>
        <v>0</v>
      </c>
    </row>
    <row r="30" spans="2:18" ht="35.25" customHeight="1">
      <c r="B30" s="750" t="s">
        <v>160</v>
      </c>
      <c r="C30" s="751"/>
      <c r="D30" s="751"/>
      <c r="E30" s="752"/>
      <c r="F30" s="167" t="s">
        <v>229</v>
      </c>
      <c r="G30" s="167" t="s">
        <v>5</v>
      </c>
      <c r="H30" s="167" t="s">
        <v>6</v>
      </c>
      <c r="I30" s="251" t="s">
        <v>343</v>
      </c>
      <c r="J30" s="177" t="s">
        <v>161</v>
      </c>
      <c r="K30" s="177"/>
      <c r="L30" s="658">
        <f>M30+N30+O30+P30</f>
        <v>12</v>
      </c>
      <c r="M30" s="658">
        <f>'Статьи рсходов 2021г'!AK41</f>
        <v>3</v>
      </c>
      <c r="N30" s="658">
        <f>'Статьи рсходов 2021г'!AL41</f>
        <v>3</v>
      </c>
      <c r="O30" s="658">
        <f>'Статьи рсходов 2021г'!AM41</f>
        <v>3</v>
      </c>
      <c r="P30" s="658">
        <f>'Статьи рсходов 2021г'!AN41</f>
        <v>3</v>
      </c>
      <c r="Q30" s="665">
        <f>'Статьи расходов 2022-2023гг'!R40</f>
        <v>11</v>
      </c>
      <c r="R30" s="665">
        <f>'Статьи расходов 2022-2023гг'!S40</f>
        <v>11</v>
      </c>
    </row>
    <row r="31" spans="2:18" ht="26.25" customHeight="1">
      <c r="B31" s="342" t="s">
        <v>271</v>
      </c>
      <c r="C31" s="343"/>
      <c r="D31" s="343"/>
      <c r="E31" s="344"/>
      <c r="F31" s="167" t="s">
        <v>229</v>
      </c>
      <c r="G31" s="167" t="s">
        <v>5</v>
      </c>
      <c r="H31" s="167" t="s">
        <v>6</v>
      </c>
      <c r="I31" s="251" t="s">
        <v>343</v>
      </c>
      <c r="J31" s="177" t="s">
        <v>228</v>
      </c>
      <c r="K31" s="177" t="s">
        <v>170</v>
      </c>
      <c r="L31" s="658">
        <f>P31+O31+N31+M31</f>
        <v>4</v>
      </c>
      <c r="M31" s="658">
        <f>'Статьи рсходов 2021г'!AP41</f>
        <v>1</v>
      </c>
      <c r="N31" s="658">
        <f>'Статьи рсходов 2021г'!AQ41</f>
        <v>1</v>
      </c>
      <c r="O31" s="658">
        <f>'Статьи рсходов 2021г'!AR41</f>
        <v>1</v>
      </c>
      <c r="P31" s="658">
        <f>'Статьи рсходов 2021г'!AS41</f>
        <v>1</v>
      </c>
      <c r="Q31" s="665">
        <v>14.5</v>
      </c>
      <c r="R31" s="665">
        <v>15.6</v>
      </c>
    </row>
    <row r="32" spans="2:18" s="312" customFormat="1" ht="65.25" customHeight="1">
      <c r="B32" s="499" t="s">
        <v>153</v>
      </c>
      <c r="C32" s="500"/>
      <c r="D32" s="500"/>
      <c r="E32" s="501"/>
      <c r="F32" s="309" t="s">
        <v>229</v>
      </c>
      <c r="G32" s="309" t="s">
        <v>5</v>
      </c>
      <c r="H32" s="309" t="s">
        <v>146</v>
      </c>
      <c r="I32" s="309" t="s">
        <v>173</v>
      </c>
      <c r="J32" s="309" t="s">
        <v>87</v>
      </c>
      <c r="K32" s="309"/>
      <c r="L32" s="391">
        <f>L33</f>
        <v>5.9</v>
      </c>
      <c r="M32" s="391">
        <f>M33</f>
        <v>5.9</v>
      </c>
      <c r="N32" s="391">
        <f>N33</f>
        <v>0</v>
      </c>
      <c r="O32" s="392">
        <f>O33</f>
        <v>0</v>
      </c>
      <c r="P32" s="391">
        <f>P33</f>
        <v>0</v>
      </c>
      <c r="Q32" s="666">
        <v>0</v>
      </c>
      <c r="R32" s="393">
        <f aca="true" t="shared" si="11" ref="R32:R38">Q32</f>
        <v>0</v>
      </c>
    </row>
    <row r="33" spans="2:18" s="242" customFormat="1" ht="22.5" customHeight="1">
      <c r="B33" s="496" t="s">
        <v>192</v>
      </c>
      <c r="C33" s="497"/>
      <c r="D33" s="497"/>
      <c r="E33" s="498"/>
      <c r="F33" s="240" t="s">
        <v>229</v>
      </c>
      <c r="G33" s="249" t="s">
        <v>5</v>
      </c>
      <c r="H33" s="249" t="s">
        <v>146</v>
      </c>
      <c r="I33" s="251" t="s">
        <v>334</v>
      </c>
      <c r="J33" s="249" t="s">
        <v>87</v>
      </c>
      <c r="K33" s="249"/>
      <c r="L33" s="656">
        <f>L36</f>
        <v>5.9</v>
      </c>
      <c r="M33" s="656">
        <f>M36</f>
        <v>5.9</v>
      </c>
      <c r="N33" s="656">
        <f>N36</f>
        <v>0</v>
      </c>
      <c r="O33" s="657">
        <f>O36</f>
        <v>0</v>
      </c>
      <c r="P33" s="656">
        <f>P36</f>
        <v>0</v>
      </c>
      <c r="Q33" s="665">
        <v>0</v>
      </c>
      <c r="R33" s="658">
        <v>0</v>
      </c>
    </row>
    <row r="34" spans="2:18" s="242" customFormat="1" ht="34.5" customHeight="1">
      <c r="B34" s="496" t="s">
        <v>193</v>
      </c>
      <c r="C34" s="497"/>
      <c r="D34" s="497"/>
      <c r="E34" s="498"/>
      <c r="F34" s="240" t="s">
        <v>229</v>
      </c>
      <c r="G34" s="249" t="s">
        <v>5</v>
      </c>
      <c r="H34" s="249" t="s">
        <v>146</v>
      </c>
      <c r="I34" s="251" t="s">
        <v>345</v>
      </c>
      <c r="J34" s="249" t="s">
        <v>87</v>
      </c>
      <c r="K34" s="249"/>
      <c r="L34" s="656">
        <f aca="true" t="shared" si="12" ref="L34:P35">L35</f>
        <v>5.9</v>
      </c>
      <c r="M34" s="656">
        <f t="shared" si="12"/>
        <v>5.9</v>
      </c>
      <c r="N34" s="656">
        <f t="shared" si="12"/>
        <v>0</v>
      </c>
      <c r="O34" s="657">
        <f t="shared" si="12"/>
        <v>0</v>
      </c>
      <c r="P34" s="656">
        <f t="shared" si="12"/>
        <v>0</v>
      </c>
      <c r="Q34" s="665">
        <v>0</v>
      </c>
      <c r="R34" s="658">
        <v>0</v>
      </c>
    </row>
    <row r="35" spans="2:18" s="242" customFormat="1" ht="30.75" customHeight="1">
      <c r="B35" s="496" t="s">
        <v>194</v>
      </c>
      <c r="C35" s="497"/>
      <c r="D35" s="497"/>
      <c r="E35" s="498"/>
      <c r="F35" s="240" t="s">
        <v>229</v>
      </c>
      <c r="G35" s="249" t="s">
        <v>5</v>
      </c>
      <c r="H35" s="249" t="s">
        <v>146</v>
      </c>
      <c r="I35" s="251" t="s">
        <v>345</v>
      </c>
      <c r="J35" s="249" t="s">
        <v>195</v>
      </c>
      <c r="K35" s="249"/>
      <c r="L35" s="656">
        <f t="shared" si="12"/>
        <v>5.9</v>
      </c>
      <c r="M35" s="656">
        <f t="shared" si="12"/>
        <v>5.9</v>
      </c>
      <c r="N35" s="656">
        <f t="shared" si="12"/>
        <v>0</v>
      </c>
      <c r="O35" s="657">
        <f t="shared" si="12"/>
        <v>0</v>
      </c>
      <c r="P35" s="656">
        <f t="shared" si="12"/>
        <v>0</v>
      </c>
      <c r="Q35" s="665">
        <v>0</v>
      </c>
      <c r="R35" s="658">
        <v>0</v>
      </c>
    </row>
    <row r="36" spans="2:18" s="242" customFormat="1" ht="22.5">
      <c r="B36" s="496" t="s">
        <v>196</v>
      </c>
      <c r="C36" s="497"/>
      <c r="D36" s="497"/>
      <c r="E36" s="498"/>
      <c r="F36" s="240" t="s">
        <v>229</v>
      </c>
      <c r="G36" s="249" t="s">
        <v>5</v>
      </c>
      <c r="H36" s="249" t="s">
        <v>146</v>
      </c>
      <c r="I36" s="251" t="s">
        <v>345</v>
      </c>
      <c r="J36" s="245" t="s">
        <v>197</v>
      </c>
      <c r="K36" s="245" t="s">
        <v>170</v>
      </c>
      <c r="L36" s="656">
        <f>M36+N36+O36+P36</f>
        <v>5.9</v>
      </c>
      <c r="M36" s="656">
        <f>'Статьи рсходов 2021г'!BO41</f>
        <v>5.9</v>
      </c>
      <c r="N36" s="656">
        <f>'Статьи рсходов 2021г'!BP41</f>
        <v>0</v>
      </c>
      <c r="O36" s="656">
        <f>'Статьи рсходов 2021г'!BQ41</f>
        <v>0</v>
      </c>
      <c r="P36" s="656">
        <f>'Статьи рсходов 2021г'!BR41</f>
        <v>0</v>
      </c>
      <c r="Q36" s="665">
        <v>0</v>
      </c>
      <c r="R36" s="658">
        <v>0</v>
      </c>
    </row>
    <row r="37" spans="2:18" s="312" customFormat="1" ht="30" customHeight="1" outlineLevel="1">
      <c r="B37" s="363" t="s">
        <v>152</v>
      </c>
      <c r="C37" s="364"/>
      <c r="D37" s="364"/>
      <c r="E37" s="365"/>
      <c r="F37" s="243" t="s">
        <v>229</v>
      </c>
      <c r="G37" s="243" t="s">
        <v>5</v>
      </c>
      <c r="H37" s="309" t="s">
        <v>138</v>
      </c>
      <c r="I37" s="309" t="s">
        <v>91</v>
      </c>
      <c r="J37" s="243" t="s">
        <v>87</v>
      </c>
      <c r="K37" s="243"/>
      <c r="L37" s="660">
        <f>P37+O37+N37+M37</f>
        <v>50</v>
      </c>
      <c r="M37" s="660">
        <f>M38</f>
        <v>0</v>
      </c>
      <c r="N37" s="660">
        <f>N38</f>
        <v>0</v>
      </c>
      <c r="O37" s="667">
        <f>O38</f>
        <v>50</v>
      </c>
      <c r="P37" s="660">
        <f>P38</f>
        <v>0</v>
      </c>
      <c r="Q37" s="666">
        <f>Q38</f>
        <v>0</v>
      </c>
      <c r="R37" s="393">
        <f t="shared" si="11"/>
        <v>0</v>
      </c>
    </row>
    <row r="38" spans="2:18" s="242" customFormat="1" ht="40.5" customHeight="1" outlineLevel="1">
      <c r="B38" s="753" t="s">
        <v>181</v>
      </c>
      <c r="C38" s="754"/>
      <c r="D38" s="754"/>
      <c r="E38" s="755"/>
      <c r="F38" s="240" t="s">
        <v>229</v>
      </c>
      <c r="G38" s="240" t="s">
        <v>5</v>
      </c>
      <c r="H38" s="249" t="s">
        <v>138</v>
      </c>
      <c r="I38" s="251" t="s">
        <v>346</v>
      </c>
      <c r="J38" s="240" t="s">
        <v>87</v>
      </c>
      <c r="K38" s="240"/>
      <c r="L38" s="656">
        <f>P38+O38+N38+M38</f>
        <v>50</v>
      </c>
      <c r="M38" s="656">
        <f aca="true" t="shared" si="13" ref="M38:P40">M39</f>
        <v>0</v>
      </c>
      <c r="N38" s="656">
        <f>'[1]Статьи расходов'!BA43</f>
        <v>0</v>
      </c>
      <c r="O38" s="657">
        <f>O39</f>
        <v>50</v>
      </c>
      <c r="P38" s="656">
        <f>'[1]Статьи расходов'!BC43</f>
        <v>0</v>
      </c>
      <c r="Q38" s="665">
        <f>Q39</f>
        <v>0</v>
      </c>
      <c r="R38" s="658">
        <f t="shared" si="11"/>
        <v>0</v>
      </c>
    </row>
    <row r="39" spans="2:18" s="242" customFormat="1" ht="66.75" customHeight="1" outlineLevel="1">
      <c r="B39" s="772" t="s">
        <v>272</v>
      </c>
      <c r="C39" s="773"/>
      <c r="D39" s="773"/>
      <c r="E39" s="774"/>
      <c r="F39" s="240" t="s">
        <v>229</v>
      </c>
      <c r="G39" s="249" t="s">
        <v>5</v>
      </c>
      <c r="H39" s="249" t="s">
        <v>138</v>
      </c>
      <c r="I39" s="251" t="s">
        <v>346</v>
      </c>
      <c r="J39" s="249" t="s">
        <v>87</v>
      </c>
      <c r="K39" s="249"/>
      <c r="L39" s="656">
        <f>P39+O39+N39+M39</f>
        <v>50</v>
      </c>
      <c r="M39" s="656">
        <f t="shared" si="13"/>
        <v>0</v>
      </c>
      <c r="N39" s="656">
        <f t="shared" si="13"/>
        <v>0</v>
      </c>
      <c r="O39" s="657">
        <f t="shared" si="13"/>
        <v>50</v>
      </c>
      <c r="P39" s="656">
        <f t="shared" si="13"/>
        <v>0</v>
      </c>
      <c r="Q39" s="665">
        <v>0</v>
      </c>
      <c r="R39" s="658">
        <v>0</v>
      </c>
    </row>
    <row r="40" spans="2:18" s="242" customFormat="1" ht="48.75" customHeight="1" outlineLevel="1">
      <c r="B40" s="756" t="s">
        <v>185</v>
      </c>
      <c r="C40" s="757"/>
      <c r="D40" s="757"/>
      <c r="E40" s="758"/>
      <c r="F40" s="240" t="s">
        <v>229</v>
      </c>
      <c r="G40" s="249" t="s">
        <v>5</v>
      </c>
      <c r="H40" s="249" t="s">
        <v>138</v>
      </c>
      <c r="I40" s="251" t="s">
        <v>346</v>
      </c>
      <c r="J40" s="245" t="s">
        <v>184</v>
      </c>
      <c r="K40" s="245"/>
      <c r="L40" s="656">
        <f>P40+O40+N40+M40</f>
        <v>50</v>
      </c>
      <c r="M40" s="656">
        <f>M41</f>
        <v>0</v>
      </c>
      <c r="N40" s="656">
        <f t="shared" si="13"/>
        <v>0</v>
      </c>
      <c r="O40" s="656">
        <f t="shared" si="13"/>
        <v>50</v>
      </c>
      <c r="P40" s="656">
        <f t="shared" si="13"/>
        <v>0</v>
      </c>
      <c r="Q40" s="665">
        <v>0</v>
      </c>
      <c r="R40" s="658">
        <v>0</v>
      </c>
    </row>
    <row r="41" spans="2:18" s="242" customFormat="1" ht="51" customHeight="1" outlineLevel="1">
      <c r="B41" s="750" t="s">
        <v>186</v>
      </c>
      <c r="C41" s="751"/>
      <c r="D41" s="751"/>
      <c r="E41" s="752"/>
      <c r="F41" s="240" t="s">
        <v>229</v>
      </c>
      <c r="G41" s="249" t="s">
        <v>5</v>
      </c>
      <c r="H41" s="249" t="s">
        <v>138</v>
      </c>
      <c r="I41" s="251" t="s">
        <v>346</v>
      </c>
      <c r="J41" s="245" t="s">
        <v>187</v>
      </c>
      <c r="K41" s="245"/>
      <c r="L41" s="656">
        <f aca="true" t="shared" si="14" ref="L41:R41">L42</f>
        <v>50</v>
      </c>
      <c r="M41" s="656">
        <f t="shared" si="14"/>
        <v>0</v>
      </c>
      <c r="N41" s="656">
        <f t="shared" si="14"/>
        <v>0</v>
      </c>
      <c r="O41" s="656">
        <f t="shared" si="14"/>
        <v>50</v>
      </c>
      <c r="P41" s="656">
        <f t="shared" si="14"/>
        <v>0</v>
      </c>
      <c r="Q41" s="656">
        <f t="shared" si="14"/>
        <v>0</v>
      </c>
      <c r="R41" s="656">
        <f t="shared" si="14"/>
        <v>0</v>
      </c>
    </row>
    <row r="42" spans="2:18" s="312" customFormat="1" ht="36.75" customHeight="1">
      <c r="B42" s="750" t="s">
        <v>158</v>
      </c>
      <c r="C42" s="751"/>
      <c r="D42" s="751"/>
      <c r="E42" s="752"/>
      <c r="F42" s="240" t="s">
        <v>229</v>
      </c>
      <c r="G42" s="249" t="s">
        <v>5</v>
      </c>
      <c r="H42" s="249" t="s">
        <v>138</v>
      </c>
      <c r="I42" s="251" t="s">
        <v>346</v>
      </c>
      <c r="J42" s="309" t="s">
        <v>159</v>
      </c>
      <c r="K42" s="309"/>
      <c r="L42" s="391">
        <f>M42+N42+O42+P42</f>
        <v>50</v>
      </c>
      <c r="M42" s="391">
        <f>'Статьи рсходов 2021г'!BT41</f>
        <v>0</v>
      </c>
      <c r="N42" s="391">
        <f>'Статьи рсходов 2021г'!BU41</f>
        <v>0</v>
      </c>
      <c r="O42" s="391">
        <f>'Статьи рсходов 2021г'!BV41</f>
        <v>50</v>
      </c>
      <c r="P42" s="391">
        <f>'Статьи рсходов 2021г'!BW41</f>
        <v>0</v>
      </c>
      <c r="Q42" s="391">
        <v>0</v>
      </c>
      <c r="R42" s="391">
        <v>0</v>
      </c>
    </row>
    <row r="43" spans="2:18" s="312" customFormat="1" ht="36.75" customHeight="1">
      <c r="B43" s="303" t="s">
        <v>24</v>
      </c>
      <c r="C43" s="343"/>
      <c r="D43" s="343"/>
      <c r="E43" s="344"/>
      <c r="F43" s="243" t="s">
        <v>229</v>
      </c>
      <c r="G43" s="243" t="s">
        <v>5</v>
      </c>
      <c r="H43" s="395" t="s">
        <v>139</v>
      </c>
      <c r="I43" s="309" t="s">
        <v>241</v>
      </c>
      <c r="J43" s="309" t="s">
        <v>86</v>
      </c>
      <c r="K43" s="309"/>
      <c r="L43" s="391">
        <f>L45</f>
        <v>20</v>
      </c>
      <c r="M43" s="391">
        <f>M45</f>
        <v>5</v>
      </c>
      <c r="N43" s="391">
        <f>N45</f>
        <v>5</v>
      </c>
      <c r="O43" s="392">
        <f>O45</f>
        <v>5</v>
      </c>
      <c r="P43" s="391">
        <f>P45</f>
        <v>5</v>
      </c>
      <c r="Q43" s="666">
        <f aca="true" t="shared" si="15" ref="Q43:Q52">L43</f>
        <v>20</v>
      </c>
      <c r="R43" s="393">
        <f aca="true" t="shared" si="16" ref="R43:R57">Q43</f>
        <v>20</v>
      </c>
    </row>
    <row r="44" spans="2:18" ht="33.75" customHeight="1">
      <c r="B44" s="753" t="s">
        <v>181</v>
      </c>
      <c r="C44" s="754"/>
      <c r="D44" s="754"/>
      <c r="E44" s="755"/>
      <c r="F44" s="168" t="s">
        <v>229</v>
      </c>
      <c r="G44" s="168" t="s">
        <v>5</v>
      </c>
      <c r="H44" s="170" t="s">
        <v>139</v>
      </c>
      <c r="I44" s="251" t="s">
        <v>347</v>
      </c>
      <c r="J44" s="168" t="s">
        <v>87</v>
      </c>
      <c r="K44" s="168"/>
      <c r="L44" s="658">
        <f>L47</f>
        <v>20</v>
      </c>
      <c r="M44" s="658">
        <f>M47</f>
        <v>5</v>
      </c>
      <c r="N44" s="658">
        <f>N47</f>
        <v>5</v>
      </c>
      <c r="O44" s="664">
        <f>O47</f>
        <v>5</v>
      </c>
      <c r="P44" s="658">
        <f>P47</f>
        <v>5</v>
      </c>
      <c r="Q44" s="665">
        <f t="shared" si="15"/>
        <v>20</v>
      </c>
      <c r="R44" s="658">
        <f t="shared" si="16"/>
        <v>20</v>
      </c>
    </row>
    <row r="45" spans="2:18" ht="45" customHeight="1">
      <c r="B45" s="759" t="s">
        <v>273</v>
      </c>
      <c r="C45" s="760"/>
      <c r="D45" s="760"/>
      <c r="E45" s="761"/>
      <c r="F45" s="168" t="s">
        <v>229</v>
      </c>
      <c r="G45" s="178" t="s">
        <v>5</v>
      </c>
      <c r="H45" s="216" t="s">
        <v>139</v>
      </c>
      <c r="I45" s="251" t="s">
        <v>347</v>
      </c>
      <c r="J45" s="178" t="s">
        <v>87</v>
      </c>
      <c r="K45" s="178"/>
      <c r="L45" s="658">
        <f aca="true" t="shared" si="17" ref="L45:P46">L46</f>
        <v>20</v>
      </c>
      <c r="M45" s="658">
        <f t="shared" si="17"/>
        <v>5</v>
      </c>
      <c r="N45" s="658">
        <f t="shared" si="17"/>
        <v>5</v>
      </c>
      <c r="O45" s="664">
        <f t="shared" si="17"/>
        <v>5</v>
      </c>
      <c r="P45" s="658">
        <f t="shared" si="17"/>
        <v>5</v>
      </c>
      <c r="Q45" s="665">
        <f t="shared" si="15"/>
        <v>20</v>
      </c>
      <c r="R45" s="658">
        <f t="shared" si="16"/>
        <v>20</v>
      </c>
    </row>
    <row r="46" spans="2:18" ht="22.5">
      <c r="B46" s="759" t="s">
        <v>198</v>
      </c>
      <c r="C46" s="760"/>
      <c r="D46" s="760"/>
      <c r="E46" s="761"/>
      <c r="F46" s="168" t="s">
        <v>229</v>
      </c>
      <c r="G46" s="178" t="s">
        <v>5</v>
      </c>
      <c r="H46" s="216" t="s">
        <v>139</v>
      </c>
      <c r="I46" s="251" t="s">
        <v>347</v>
      </c>
      <c r="J46" s="178" t="s">
        <v>189</v>
      </c>
      <c r="K46" s="178"/>
      <c r="L46" s="658">
        <f t="shared" si="17"/>
        <v>20</v>
      </c>
      <c r="M46" s="658">
        <f t="shared" si="17"/>
        <v>5</v>
      </c>
      <c r="N46" s="658">
        <f t="shared" si="17"/>
        <v>5</v>
      </c>
      <c r="O46" s="664">
        <f t="shared" si="17"/>
        <v>5</v>
      </c>
      <c r="P46" s="658">
        <f t="shared" si="17"/>
        <v>5</v>
      </c>
      <c r="Q46" s="665">
        <f t="shared" si="15"/>
        <v>20</v>
      </c>
      <c r="R46" s="658">
        <f t="shared" si="16"/>
        <v>20</v>
      </c>
    </row>
    <row r="47" spans="2:18" ht="22.5">
      <c r="B47" s="222" t="s">
        <v>199</v>
      </c>
      <c r="C47" s="223"/>
      <c r="D47" s="223"/>
      <c r="E47" s="224"/>
      <c r="F47" s="168" t="s">
        <v>229</v>
      </c>
      <c r="G47" s="168" t="s">
        <v>5</v>
      </c>
      <c r="H47" s="170" t="s">
        <v>139</v>
      </c>
      <c r="I47" s="251" t="s">
        <v>347</v>
      </c>
      <c r="J47" s="168" t="s">
        <v>162</v>
      </c>
      <c r="K47" s="168" t="s">
        <v>170</v>
      </c>
      <c r="L47" s="658">
        <f>M47+N47+O47+P47</f>
        <v>20</v>
      </c>
      <c r="M47" s="658">
        <f>'[1]Статьи расходов'!BJ43</f>
        <v>5</v>
      </c>
      <c r="N47" s="658">
        <f>'[1]Статьи расходов'!BK43</f>
        <v>5</v>
      </c>
      <c r="O47" s="658">
        <f>'[1]Статьи расходов'!BL43</f>
        <v>5</v>
      </c>
      <c r="P47" s="658">
        <f>'[1]Статьи расходов'!BM43</f>
        <v>5</v>
      </c>
      <c r="Q47" s="665">
        <f t="shared" si="15"/>
        <v>20</v>
      </c>
      <c r="R47" s="658">
        <f t="shared" si="16"/>
        <v>20</v>
      </c>
    </row>
    <row r="48" spans="2:18" ht="14.25" customHeight="1" hidden="1" outlineLevel="1">
      <c r="B48" s="369" t="s">
        <v>140</v>
      </c>
      <c r="C48" s="370"/>
      <c r="D48" s="370"/>
      <c r="E48" s="371"/>
      <c r="F48" s="231" t="s">
        <v>154</v>
      </c>
      <c r="G48" s="231" t="s">
        <v>5</v>
      </c>
      <c r="H48" s="378" t="s">
        <v>141</v>
      </c>
      <c r="I48" s="408" t="s">
        <v>173</v>
      </c>
      <c r="J48" s="231" t="s">
        <v>87</v>
      </c>
      <c r="K48" s="231"/>
      <c r="L48" s="668">
        <f>M48+N48+O48+P48</f>
        <v>0</v>
      </c>
      <c r="M48" s="668">
        <f>M49</f>
        <v>0</v>
      </c>
      <c r="N48" s="668">
        <f aca="true" t="shared" si="18" ref="N48:P51">N49</f>
        <v>0</v>
      </c>
      <c r="O48" s="669">
        <f t="shared" si="18"/>
        <v>0</v>
      </c>
      <c r="P48" s="668">
        <f t="shared" si="18"/>
        <v>0</v>
      </c>
      <c r="Q48" s="665">
        <f t="shared" si="15"/>
        <v>0</v>
      </c>
      <c r="R48" s="658">
        <f t="shared" si="16"/>
        <v>0</v>
      </c>
    </row>
    <row r="49" spans="2:18" ht="14.25" customHeight="1" hidden="1" outlineLevel="1">
      <c r="B49" s="351" t="s">
        <v>192</v>
      </c>
      <c r="C49" s="352"/>
      <c r="D49" s="352"/>
      <c r="E49" s="353"/>
      <c r="F49" s="232" t="s">
        <v>154</v>
      </c>
      <c r="G49" s="233" t="s">
        <v>5</v>
      </c>
      <c r="H49" s="235" t="s">
        <v>141</v>
      </c>
      <c r="I49" s="246" t="s">
        <v>172</v>
      </c>
      <c r="J49" s="233" t="s">
        <v>87</v>
      </c>
      <c r="K49" s="233"/>
      <c r="L49" s="670">
        <f>M49+N49+O49+P49</f>
        <v>0</v>
      </c>
      <c r="M49" s="670">
        <f>M51</f>
        <v>0</v>
      </c>
      <c r="N49" s="670">
        <f>N51</f>
        <v>0</v>
      </c>
      <c r="O49" s="671">
        <f>O51</f>
        <v>0</v>
      </c>
      <c r="P49" s="670">
        <f>P51</f>
        <v>0</v>
      </c>
      <c r="Q49" s="665">
        <f t="shared" si="15"/>
        <v>0</v>
      </c>
      <c r="R49" s="658">
        <f t="shared" si="16"/>
        <v>0</v>
      </c>
    </row>
    <row r="50" spans="2:18" ht="14.25" customHeight="1" hidden="1" outlineLevel="1">
      <c r="B50" s="375" t="s">
        <v>200</v>
      </c>
      <c r="C50" s="376"/>
      <c r="D50" s="376"/>
      <c r="E50" s="377"/>
      <c r="F50" s="232" t="s">
        <v>154</v>
      </c>
      <c r="G50" s="232" t="s">
        <v>5</v>
      </c>
      <c r="H50" s="380" t="s">
        <v>141</v>
      </c>
      <c r="I50" s="246" t="s">
        <v>201</v>
      </c>
      <c r="J50" s="232" t="s">
        <v>87</v>
      </c>
      <c r="K50" s="233"/>
      <c r="L50" s="670">
        <f>L51</f>
        <v>0</v>
      </c>
      <c r="M50" s="670">
        <f>M51</f>
        <v>0</v>
      </c>
      <c r="N50" s="670">
        <f>N51</f>
        <v>0</v>
      </c>
      <c r="O50" s="671">
        <f>O51</f>
        <v>0</v>
      </c>
      <c r="P50" s="670">
        <f>P51</f>
        <v>0</v>
      </c>
      <c r="Q50" s="665">
        <f t="shared" si="15"/>
        <v>0</v>
      </c>
      <c r="R50" s="658">
        <f t="shared" si="16"/>
        <v>0</v>
      </c>
    </row>
    <row r="51" spans="2:18" ht="14.25" customHeight="1" hidden="1" outlineLevel="1">
      <c r="B51" s="375" t="s">
        <v>194</v>
      </c>
      <c r="C51" s="376"/>
      <c r="D51" s="376"/>
      <c r="E51" s="377"/>
      <c r="F51" s="232" t="s">
        <v>154</v>
      </c>
      <c r="G51" s="232" t="s">
        <v>5</v>
      </c>
      <c r="H51" s="380" t="s">
        <v>141</v>
      </c>
      <c r="I51" s="246" t="s">
        <v>201</v>
      </c>
      <c r="J51" s="232" t="s">
        <v>195</v>
      </c>
      <c r="K51" s="232"/>
      <c r="L51" s="672">
        <f>M51+N51+O51+P51</f>
        <v>0</v>
      </c>
      <c r="M51" s="672">
        <f>M52</f>
        <v>0</v>
      </c>
      <c r="N51" s="672">
        <f t="shared" si="18"/>
        <v>0</v>
      </c>
      <c r="O51" s="673">
        <f t="shared" si="18"/>
        <v>0</v>
      </c>
      <c r="P51" s="672">
        <f t="shared" si="18"/>
        <v>0</v>
      </c>
      <c r="Q51" s="665">
        <f t="shared" si="15"/>
        <v>0</v>
      </c>
      <c r="R51" s="658">
        <f t="shared" si="16"/>
        <v>0</v>
      </c>
    </row>
    <row r="52" spans="2:18" ht="14.25" customHeight="1" hidden="1" outlineLevel="1">
      <c r="B52" s="354" t="s">
        <v>196</v>
      </c>
      <c r="C52" s="355"/>
      <c r="D52" s="355"/>
      <c r="E52" s="356"/>
      <c r="F52" s="232" t="s">
        <v>154</v>
      </c>
      <c r="G52" s="232" t="s">
        <v>5</v>
      </c>
      <c r="H52" s="380" t="s">
        <v>141</v>
      </c>
      <c r="I52" s="246" t="s">
        <v>201</v>
      </c>
      <c r="J52" s="235" t="s">
        <v>197</v>
      </c>
      <c r="K52" s="235" t="s">
        <v>170</v>
      </c>
      <c r="L52" s="672">
        <f>M52+N52+O52+P52</f>
        <v>0</v>
      </c>
      <c r="M52" s="672">
        <f>'[1]Статьи расходов'!BT43</f>
        <v>0</v>
      </c>
      <c r="N52" s="672">
        <f>'[1]Статьи расходов'!BU43</f>
        <v>0</v>
      </c>
      <c r="O52" s="673">
        <f>'[1]Статьи расходов'!BV43</f>
        <v>0</v>
      </c>
      <c r="P52" s="672">
        <f>'[1]Статьи расходов'!BW43</f>
        <v>0</v>
      </c>
      <c r="Q52" s="665">
        <f t="shared" si="15"/>
        <v>0</v>
      </c>
      <c r="R52" s="658">
        <f t="shared" si="16"/>
        <v>0</v>
      </c>
    </row>
    <row r="53" spans="2:18" s="312" customFormat="1" ht="30" customHeight="1" outlineLevel="1">
      <c r="B53" s="499" t="s">
        <v>140</v>
      </c>
      <c r="C53" s="500"/>
      <c r="D53" s="500"/>
      <c r="E53" s="501"/>
      <c r="F53" s="243" t="s">
        <v>229</v>
      </c>
      <c r="G53" s="243" t="s">
        <v>5</v>
      </c>
      <c r="H53" s="309" t="s">
        <v>141</v>
      </c>
      <c r="I53" s="309" t="s">
        <v>241</v>
      </c>
      <c r="J53" s="309" t="s">
        <v>87</v>
      </c>
      <c r="K53" s="309"/>
      <c r="L53" s="391">
        <f aca="true" t="shared" si="19" ref="L53:P57">L54</f>
        <v>20</v>
      </c>
      <c r="M53" s="391">
        <f t="shared" si="19"/>
        <v>5</v>
      </c>
      <c r="N53" s="391">
        <f t="shared" si="19"/>
        <v>5</v>
      </c>
      <c r="O53" s="392">
        <f t="shared" si="19"/>
        <v>5</v>
      </c>
      <c r="P53" s="391">
        <f t="shared" si="19"/>
        <v>5</v>
      </c>
      <c r="Q53" s="666">
        <f>Q54</f>
        <v>15</v>
      </c>
      <c r="R53" s="393">
        <f t="shared" si="16"/>
        <v>15</v>
      </c>
    </row>
    <row r="54" spans="2:18" ht="33" customHeight="1" outlineLevel="1">
      <c r="B54" s="753" t="s">
        <v>180</v>
      </c>
      <c r="C54" s="754"/>
      <c r="D54" s="754"/>
      <c r="E54" s="755"/>
      <c r="F54" s="168" t="s">
        <v>229</v>
      </c>
      <c r="G54" s="168" t="s">
        <v>5</v>
      </c>
      <c r="H54" s="170" t="s">
        <v>141</v>
      </c>
      <c r="I54" s="251" t="s">
        <v>334</v>
      </c>
      <c r="J54" s="170" t="s">
        <v>87</v>
      </c>
      <c r="K54" s="170"/>
      <c r="L54" s="658">
        <f t="shared" si="19"/>
        <v>20</v>
      </c>
      <c r="M54" s="658">
        <f t="shared" si="19"/>
        <v>5</v>
      </c>
      <c r="N54" s="658">
        <f t="shared" si="19"/>
        <v>5</v>
      </c>
      <c r="O54" s="664">
        <f t="shared" si="19"/>
        <v>5</v>
      </c>
      <c r="P54" s="658">
        <f t="shared" si="19"/>
        <v>5</v>
      </c>
      <c r="Q54" s="665">
        <f>Q55</f>
        <v>15</v>
      </c>
      <c r="R54" s="658">
        <f t="shared" si="16"/>
        <v>15</v>
      </c>
    </row>
    <row r="55" spans="2:18" ht="35.25" customHeight="1" outlineLevel="1">
      <c r="B55" s="227" t="s">
        <v>274</v>
      </c>
      <c r="C55" s="228"/>
      <c r="D55" s="228"/>
      <c r="E55" s="229"/>
      <c r="F55" s="168" t="s">
        <v>229</v>
      </c>
      <c r="G55" s="168" t="s">
        <v>5</v>
      </c>
      <c r="H55" s="170" t="s">
        <v>141</v>
      </c>
      <c r="I55" s="251" t="s">
        <v>335</v>
      </c>
      <c r="J55" s="216" t="s">
        <v>87</v>
      </c>
      <c r="K55" s="216"/>
      <c r="L55" s="658">
        <f t="shared" si="19"/>
        <v>20</v>
      </c>
      <c r="M55" s="658">
        <f t="shared" si="19"/>
        <v>5</v>
      </c>
      <c r="N55" s="658">
        <f t="shared" si="19"/>
        <v>5</v>
      </c>
      <c r="O55" s="664">
        <f t="shared" si="19"/>
        <v>5</v>
      </c>
      <c r="P55" s="658">
        <f t="shared" si="19"/>
        <v>5</v>
      </c>
      <c r="Q55" s="665">
        <f>Q56</f>
        <v>15</v>
      </c>
      <c r="R55" s="658">
        <f t="shared" si="16"/>
        <v>15</v>
      </c>
    </row>
    <row r="56" spans="2:18" ht="42.75" customHeight="1" outlineLevel="1">
      <c r="B56" s="756" t="s">
        <v>185</v>
      </c>
      <c r="C56" s="757"/>
      <c r="D56" s="757"/>
      <c r="E56" s="758"/>
      <c r="F56" s="168" t="s">
        <v>229</v>
      </c>
      <c r="G56" s="168" t="s">
        <v>5</v>
      </c>
      <c r="H56" s="170" t="s">
        <v>141</v>
      </c>
      <c r="I56" s="251" t="s">
        <v>335</v>
      </c>
      <c r="J56" s="216" t="s">
        <v>184</v>
      </c>
      <c r="K56" s="216"/>
      <c r="L56" s="658">
        <f t="shared" si="19"/>
        <v>20</v>
      </c>
      <c r="M56" s="658">
        <f t="shared" si="19"/>
        <v>5</v>
      </c>
      <c r="N56" s="658">
        <f t="shared" si="19"/>
        <v>5</v>
      </c>
      <c r="O56" s="664">
        <f t="shared" si="19"/>
        <v>5</v>
      </c>
      <c r="P56" s="658">
        <f t="shared" si="19"/>
        <v>5</v>
      </c>
      <c r="Q56" s="665">
        <f>Q57</f>
        <v>15</v>
      </c>
      <c r="R56" s="658">
        <f t="shared" si="16"/>
        <v>15</v>
      </c>
    </row>
    <row r="57" spans="2:18" ht="33" customHeight="1" outlineLevel="1">
      <c r="B57" s="750" t="s">
        <v>186</v>
      </c>
      <c r="C57" s="751"/>
      <c r="D57" s="751"/>
      <c r="E57" s="752"/>
      <c r="F57" s="168" t="s">
        <v>229</v>
      </c>
      <c r="G57" s="168" t="s">
        <v>5</v>
      </c>
      <c r="H57" s="170" t="s">
        <v>141</v>
      </c>
      <c r="I57" s="251" t="s">
        <v>335</v>
      </c>
      <c r="J57" s="216" t="s">
        <v>187</v>
      </c>
      <c r="K57" s="216"/>
      <c r="L57" s="658">
        <f t="shared" si="19"/>
        <v>20</v>
      </c>
      <c r="M57" s="658">
        <f t="shared" si="19"/>
        <v>5</v>
      </c>
      <c r="N57" s="658">
        <f t="shared" si="19"/>
        <v>5</v>
      </c>
      <c r="O57" s="664">
        <f t="shared" si="19"/>
        <v>5</v>
      </c>
      <c r="P57" s="658">
        <f t="shared" si="19"/>
        <v>5</v>
      </c>
      <c r="Q57" s="665">
        <f>Q58</f>
        <v>15</v>
      </c>
      <c r="R57" s="658">
        <f t="shared" si="16"/>
        <v>15</v>
      </c>
    </row>
    <row r="58" spans="2:18" s="242" customFormat="1" ht="34.5" customHeight="1" outlineLevel="1">
      <c r="B58" s="496" t="s">
        <v>158</v>
      </c>
      <c r="C58" s="497"/>
      <c r="D58" s="497"/>
      <c r="E58" s="498"/>
      <c r="F58" s="240" t="s">
        <v>229</v>
      </c>
      <c r="G58" s="240" t="s">
        <v>5</v>
      </c>
      <c r="H58" s="249" t="s">
        <v>141</v>
      </c>
      <c r="I58" s="251" t="s">
        <v>335</v>
      </c>
      <c r="J58" s="245" t="s">
        <v>159</v>
      </c>
      <c r="K58" s="245"/>
      <c r="L58" s="656">
        <f>M58+N58+O58+P58</f>
        <v>20</v>
      </c>
      <c r="M58" s="656">
        <f>'Статьи рсходов 2021г'!CD41</f>
        <v>5</v>
      </c>
      <c r="N58" s="656">
        <f>'Статьи рсходов 2021г'!CE41</f>
        <v>5</v>
      </c>
      <c r="O58" s="656">
        <f>'Статьи рсходов 2021г'!CF41</f>
        <v>5</v>
      </c>
      <c r="P58" s="656">
        <f>'Статьи рсходов 2021г'!CG41</f>
        <v>5</v>
      </c>
      <c r="Q58" s="665">
        <f>'Статьи расходов 2022-2023гг'!AB40</f>
        <v>15</v>
      </c>
      <c r="R58" s="665">
        <f>'Статьи расходов 2022-2023гг'!AC40</f>
        <v>15</v>
      </c>
    </row>
    <row r="59" spans="2:18" ht="25.5">
      <c r="B59" s="306" t="s">
        <v>25</v>
      </c>
      <c r="C59" s="307"/>
      <c r="D59" s="307"/>
      <c r="E59" s="308"/>
      <c r="F59" s="172" t="s">
        <v>229</v>
      </c>
      <c r="G59" s="172" t="s">
        <v>8</v>
      </c>
      <c r="H59" s="379" t="s">
        <v>90</v>
      </c>
      <c r="I59" s="244" t="s">
        <v>241</v>
      </c>
      <c r="J59" s="172" t="s">
        <v>87</v>
      </c>
      <c r="K59" s="172"/>
      <c r="L59" s="674">
        <f>P59+O59+N59+M59</f>
        <v>61.1</v>
      </c>
      <c r="M59" s="674">
        <f>M61</f>
        <v>15.1</v>
      </c>
      <c r="N59" s="674">
        <f>N61</f>
        <v>15.1</v>
      </c>
      <c r="O59" s="675">
        <f>O61</f>
        <v>15.3</v>
      </c>
      <c r="P59" s="674">
        <f>P61</f>
        <v>15.600000000000001</v>
      </c>
      <c r="Q59" s="676">
        <f aca="true" t="shared" si="20" ref="Q59:R61">Q60</f>
        <v>61.8</v>
      </c>
      <c r="R59" s="676">
        <f t="shared" si="20"/>
        <v>64.2</v>
      </c>
    </row>
    <row r="60" spans="2:18" ht="27.75" customHeight="1">
      <c r="B60" s="387" t="s">
        <v>203</v>
      </c>
      <c r="C60" s="388"/>
      <c r="D60" s="388"/>
      <c r="E60" s="389"/>
      <c r="F60" s="168" t="s">
        <v>229</v>
      </c>
      <c r="G60" s="168" t="s">
        <v>8</v>
      </c>
      <c r="H60" s="170" t="s">
        <v>92</v>
      </c>
      <c r="I60" s="249" t="s">
        <v>241</v>
      </c>
      <c r="J60" s="168" t="s">
        <v>87</v>
      </c>
      <c r="K60" s="168"/>
      <c r="L60" s="661">
        <f>L61</f>
        <v>61.1</v>
      </c>
      <c r="M60" s="661">
        <f>M61</f>
        <v>15.1</v>
      </c>
      <c r="N60" s="661">
        <f>N61</f>
        <v>15.1</v>
      </c>
      <c r="O60" s="662">
        <f>O61</f>
        <v>15.3</v>
      </c>
      <c r="P60" s="661">
        <f>P61</f>
        <v>15.600000000000001</v>
      </c>
      <c r="Q60" s="665">
        <f t="shared" si="20"/>
        <v>61.8</v>
      </c>
      <c r="R60" s="665">
        <f t="shared" si="20"/>
        <v>64.2</v>
      </c>
    </row>
    <row r="61" spans="2:18" ht="34.5" customHeight="1">
      <c r="B61" s="753" t="s">
        <v>192</v>
      </c>
      <c r="C61" s="754"/>
      <c r="D61" s="754"/>
      <c r="E61" s="755"/>
      <c r="F61" s="168" t="s">
        <v>229</v>
      </c>
      <c r="G61" s="168" t="s">
        <v>8</v>
      </c>
      <c r="H61" s="170" t="s">
        <v>92</v>
      </c>
      <c r="I61" s="251" t="s">
        <v>334</v>
      </c>
      <c r="J61" s="168" t="s">
        <v>87</v>
      </c>
      <c r="K61" s="168"/>
      <c r="L61" s="658">
        <f>P61+O61+N61+M61</f>
        <v>61.1</v>
      </c>
      <c r="M61" s="658">
        <f>M62</f>
        <v>15.1</v>
      </c>
      <c r="N61" s="658">
        <f>N62</f>
        <v>15.1</v>
      </c>
      <c r="O61" s="664">
        <f>O62</f>
        <v>15.3</v>
      </c>
      <c r="P61" s="658">
        <f>P62</f>
        <v>15.600000000000001</v>
      </c>
      <c r="Q61" s="665">
        <f t="shared" si="20"/>
        <v>61.8</v>
      </c>
      <c r="R61" s="665">
        <f t="shared" si="20"/>
        <v>64.2</v>
      </c>
    </row>
    <row r="62" spans="2:18" s="41" customFormat="1" ht="62.25" customHeight="1">
      <c r="B62" s="775" t="s">
        <v>204</v>
      </c>
      <c r="C62" s="776"/>
      <c r="D62" s="776"/>
      <c r="E62" s="777"/>
      <c r="F62" s="168" t="s">
        <v>229</v>
      </c>
      <c r="G62" s="168" t="s">
        <v>8</v>
      </c>
      <c r="H62" s="170" t="s">
        <v>92</v>
      </c>
      <c r="I62" s="251" t="s">
        <v>348</v>
      </c>
      <c r="J62" s="168" t="s">
        <v>87</v>
      </c>
      <c r="K62" s="168"/>
      <c r="L62" s="658">
        <f>L63+L67</f>
        <v>61.099999999999994</v>
      </c>
      <c r="M62" s="658">
        <f>M63+M67</f>
        <v>15.1</v>
      </c>
      <c r="N62" s="658">
        <f>N63+N67</f>
        <v>15.1</v>
      </c>
      <c r="O62" s="658">
        <f>O63+O67</f>
        <v>15.3</v>
      </c>
      <c r="P62" s="658">
        <f>P63+P67</f>
        <v>15.600000000000001</v>
      </c>
      <c r="Q62" s="658">
        <f>'Статьи расходов 2022-2023гг'!AN40</f>
        <v>61.8</v>
      </c>
      <c r="R62" s="658">
        <f>'Статьи расходов 2022-2023гг'!AO40</f>
        <v>64.2</v>
      </c>
    </row>
    <row r="63" spans="2:18" s="41" customFormat="1" ht="33.75" customHeight="1">
      <c r="B63" s="227" t="s">
        <v>297</v>
      </c>
      <c r="C63" s="228"/>
      <c r="D63" s="228"/>
      <c r="E63" s="229"/>
      <c r="F63" s="168" t="s">
        <v>229</v>
      </c>
      <c r="G63" s="168" t="s">
        <v>8</v>
      </c>
      <c r="H63" s="170" t="s">
        <v>92</v>
      </c>
      <c r="I63" s="251" t="s">
        <v>348</v>
      </c>
      <c r="J63" s="216" t="s">
        <v>176</v>
      </c>
      <c r="K63" s="216"/>
      <c r="L63" s="658">
        <f>L64</f>
        <v>14.8</v>
      </c>
      <c r="M63" s="658">
        <f aca="true" t="shared" si="21" ref="M63:R63">M64</f>
        <v>3.5999999999999996</v>
      </c>
      <c r="N63" s="658">
        <f t="shared" si="21"/>
        <v>3.5999999999999996</v>
      </c>
      <c r="O63" s="658">
        <f t="shared" si="21"/>
        <v>3.8</v>
      </c>
      <c r="P63" s="658">
        <f t="shared" si="21"/>
        <v>3.8</v>
      </c>
      <c r="Q63" s="658">
        <f t="shared" si="21"/>
        <v>13.5</v>
      </c>
      <c r="R63" s="658">
        <f t="shared" si="21"/>
        <v>14</v>
      </c>
    </row>
    <row r="64" spans="2:18" s="41" customFormat="1" ht="33.75" customHeight="1">
      <c r="B64" s="227" t="s">
        <v>298</v>
      </c>
      <c r="C64" s="228"/>
      <c r="D64" s="228"/>
      <c r="E64" s="229"/>
      <c r="F64" s="168" t="s">
        <v>229</v>
      </c>
      <c r="G64" s="168" t="s">
        <v>8</v>
      </c>
      <c r="H64" s="170" t="s">
        <v>92</v>
      </c>
      <c r="I64" s="251" t="s">
        <v>348</v>
      </c>
      <c r="J64" s="216" t="s">
        <v>178</v>
      </c>
      <c r="K64" s="216"/>
      <c r="L64" s="658">
        <f aca="true" t="shared" si="22" ref="L64:R64">L65+L66</f>
        <v>14.8</v>
      </c>
      <c r="M64" s="658">
        <f t="shared" si="22"/>
        <v>3.5999999999999996</v>
      </c>
      <c r="N64" s="658">
        <f t="shared" si="22"/>
        <v>3.5999999999999996</v>
      </c>
      <c r="O64" s="658">
        <f t="shared" si="22"/>
        <v>3.8</v>
      </c>
      <c r="P64" s="658">
        <f t="shared" si="22"/>
        <v>3.8</v>
      </c>
      <c r="Q64" s="658">
        <f t="shared" si="22"/>
        <v>13.5</v>
      </c>
      <c r="R64" s="658">
        <f t="shared" si="22"/>
        <v>14</v>
      </c>
    </row>
    <row r="65" spans="2:18" s="41" customFormat="1" ht="33.75" customHeight="1">
      <c r="B65" s="227" t="s">
        <v>299</v>
      </c>
      <c r="C65" s="228"/>
      <c r="D65" s="228"/>
      <c r="E65" s="229"/>
      <c r="F65" s="168" t="s">
        <v>229</v>
      </c>
      <c r="G65" s="168" t="s">
        <v>8</v>
      </c>
      <c r="H65" s="170" t="s">
        <v>92</v>
      </c>
      <c r="I65" s="251" t="s">
        <v>348</v>
      </c>
      <c r="J65" s="216" t="s">
        <v>155</v>
      </c>
      <c r="K65" s="216"/>
      <c r="L65" s="658">
        <f>M65+N65+O65+P65</f>
        <v>11.4</v>
      </c>
      <c r="M65" s="658">
        <f>'Статьи рсходов 2021г'!CX41</f>
        <v>2.8</v>
      </c>
      <c r="N65" s="658">
        <f>'Статьи рсходов 2021г'!CY41</f>
        <v>2.8</v>
      </c>
      <c r="O65" s="658">
        <f>'Статьи рсходов 2021г'!CZ41</f>
        <v>2.9</v>
      </c>
      <c r="P65" s="658">
        <f>'Статьи рсходов 2021г'!DA41</f>
        <v>2.9</v>
      </c>
      <c r="Q65" s="658">
        <v>10.3</v>
      </c>
      <c r="R65" s="658">
        <v>10.8</v>
      </c>
    </row>
    <row r="66" spans="2:18" s="41" customFormat="1" ht="68.25" customHeight="1">
      <c r="B66" s="496" t="s">
        <v>300</v>
      </c>
      <c r="C66" s="497"/>
      <c r="D66" s="497"/>
      <c r="E66" s="498"/>
      <c r="F66" s="168" t="s">
        <v>229</v>
      </c>
      <c r="G66" s="168" t="s">
        <v>8</v>
      </c>
      <c r="H66" s="170" t="s">
        <v>92</v>
      </c>
      <c r="I66" s="251" t="s">
        <v>348</v>
      </c>
      <c r="J66" s="216" t="s">
        <v>227</v>
      </c>
      <c r="K66" s="216"/>
      <c r="L66" s="658">
        <f>M66+N66+O66+P66</f>
        <v>3.4</v>
      </c>
      <c r="M66" s="658">
        <f>'Статьи рсходов 2021г'!DC41</f>
        <v>0.8</v>
      </c>
      <c r="N66" s="658">
        <f>'Статьи рсходов 2021г'!DD41</f>
        <v>0.8</v>
      </c>
      <c r="O66" s="658">
        <f>'Статьи рсходов 2021г'!DE41</f>
        <v>0.9</v>
      </c>
      <c r="P66" s="658">
        <f>'Статьи рсходов 2021г'!DF41</f>
        <v>0.9</v>
      </c>
      <c r="Q66" s="665">
        <v>3.2</v>
      </c>
      <c r="R66" s="658">
        <v>3.2</v>
      </c>
    </row>
    <row r="67" spans="2:18" s="41" customFormat="1" ht="43.5" customHeight="1">
      <c r="B67" s="750" t="s">
        <v>185</v>
      </c>
      <c r="C67" s="751"/>
      <c r="D67" s="751"/>
      <c r="E67" s="752"/>
      <c r="F67" s="168" t="s">
        <v>229</v>
      </c>
      <c r="G67" s="168" t="s">
        <v>8</v>
      </c>
      <c r="H67" s="170" t="s">
        <v>92</v>
      </c>
      <c r="I67" s="251" t="s">
        <v>348</v>
      </c>
      <c r="J67" s="178" t="s">
        <v>184</v>
      </c>
      <c r="K67" s="216"/>
      <c r="L67" s="658">
        <f>L68</f>
        <v>46.3</v>
      </c>
      <c r="M67" s="658">
        <f aca="true" t="shared" si="23" ref="M67:P68">M68</f>
        <v>11.5</v>
      </c>
      <c r="N67" s="658">
        <f t="shared" si="23"/>
        <v>11.5</v>
      </c>
      <c r="O67" s="658">
        <f t="shared" si="23"/>
        <v>11.5</v>
      </c>
      <c r="P67" s="658">
        <f t="shared" si="23"/>
        <v>11.8</v>
      </c>
      <c r="Q67" s="665">
        <f>Q68</f>
        <v>38.5</v>
      </c>
      <c r="R67" s="665">
        <f>R68</f>
        <v>38.5</v>
      </c>
    </row>
    <row r="68" spans="2:18" s="41" customFormat="1" ht="48" customHeight="1">
      <c r="B68" s="750" t="s">
        <v>186</v>
      </c>
      <c r="C68" s="751"/>
      <c r="D68" s="751"/>
      <c r="E68" s="752"/>
      <c r="F68" s="168" t="s">
        <v>229</v>
      </c>
      <c r="G68" s="168" t="s">
        <v>8</v>
      </c>
      <c r="H68" s="170" t="s">
        <v>92</v>
      </c>
      <c r="I68" s="251" t="s">
        <v>348</v>
      </c>
      <c r="J68" s="178" t="s">
        <v>187</v>
      </c>
      <c r="K68" s="216"/>
      <c r="L68" s="658">
        <f>L69</f>
        <v>46.3</v>
      </c>
      <c r="M68" s="658">
        <f t="shared" si="23"/>
        <v>11.5</v>
      </c>
      <c r="N68" s="658">
        <f t="shared" si="23"/>
        <v>11.5</v>
      </c>
      <c r="O68" s="658">
        <f t="shared" si="23"/>
        <v>11.5</v>
      </c>
      <c r="P68" s="658">
        <f t="shared" si="23"/>
        <v>11.8</v>
      </c>
      <c r="Q68" s="665">
        <f>Q69</f>
        <v>38.5</v>
      </c>
      <c r="R68" s="665">
        <f>R69</f>
        <v>38.5</v>
      </c>
    </row>
    <row r="69" spans="2:18" s="41" customFormat="1" ht="43.5" customHeight="1">
      <c r="B69" s="750" t="s">
        <v>158</v>
      </c>
      <c r="C69" s="751"/>
      <c r="D69" s="751"/>
      <c r="E69" s="752"/>
      <c r="F69" s="168" t="s">
        <v>229</v>
      </c>
      <c r="G69" s="168" t="s">
        <v>8</v>
      </c>
      <c r="H69" s="170" t="s">
        <v>92</v>
      </c>
      <c r="I69" s="251" t="s">
        <v>348</v>
      </c>
      <c r="J69" s="178" t="s">
        <v>159</v>
      </c>
      <c r="K69" s="216"/>
      <c r="L69" s="658">
        <f>M69+N69+O69+P69</f>
        <v>46.3</v>
      </c>
      <c r="M69" s="658">
        <f>'Статьи рсходов 2021г'!DM41</f>
        <v>11.5</v>
      </c>
      <c r="N69" s="658">
        <f>'Статьи рсходов 2021г'!DN41</f>
        <v>11.5</v>
      </c>
      <c r="O69" s="658">
        <f>'Статьи рсходов 2021г'!DO41</f>
        <v>11.5</v>
      </c>
      <c r="P69" s="658">
        <f>'Статьи рсходов 2021г'!DP41</f>
        <v>11.8</v>
      </c>
      <c r="Q69" s="665">
        <f>'Статьи расходов 2022-2023гг'!AL40</f>
        <v>38.5</v>
      </c>
      <c r="R69" s="665">
        <f>'Статьи расходов 2022-2023гг'!AM40</f>
        <v>38.5</v>
      </c>
    </row>
    <row r="70" spans="2:18" s="181" customFormat="1" ht="37.5" customHeight="1">
      <c r="B70" s="303" t="s">
        <v>168</v>
      </c>
      <c r="C70" s="304"/>
      <c r="D70" s="304"/>
      <c r="E70" s="305"/>
      <c r="F70" s="180" t="s">
        <v>229</v>
      </c>
      <c r="G70" s="180" t="s">
        <v>92</v>
      </c>
      <c r="H70" s="311" t="s">
        <v>90</v>
      </c>
      <c r="I70" s="309" t="s">
        <v>241</v>
      </c>
      <c r="J70" s="180" t="s">
        <v>87</v>
      </c>
      <c r="K70" s="180"/>
      <c r="L70" s="393">
        <f>L75</f>
        <v>18</v>
      </c>
      <c r="M70" s="393">
        <f aca="true" t="shared" si="24" ref="M70:P71">M71</f>
        <v>2.5</v>
      </c>
      <c r="N70" s="393">
        <f t="shared" si="24"/>
        <v>12.5</v>
      </c>
      <c r="O70" s="677">
        <f t="shared" si="24"/>
        <v>1.5</v>
      </c>
      <c r="P70" s="393">
        <f t="shared" si="24"/>
        <v>1.5</v>
      </c>
      <c r="Q70" s="666">
        <v>6</v>
      </c>
      <c r="R70" s="393">
        <v>6</v>
      </c>
    </row>
    <row r="71" spans="2:18" ht="36.75" customHeight="1">
      <c r="B71" s="753" t="s">
        <v>180</v>
      </c>
      <c r="C71" s="754"/>
      <c r="D71" s="754"/>
      <c r="E71" s="755"/>
      <c r="F71" s="168" t="s">
        <v>229</v>
      </c>
      <c r="G71" s="168" t="s">
        <v>92</v>
      </c>
      <c r="H71" s="170" t="s">
        <v>131</v>
      </c>
      <c r="I71" s="251" t="s">
        <v>334</v>
      </c>
      <c r="J71" s="168" t="s">
        <v>87</v>
      </c>
      <c r="K71" s="168"/>
      <c r="L71" s="658">
        <f>L72</f>
        <v>18</v>
      </c>
      <c r="M71" s="658">
        <f t="shared" si="24"/>
        <v>2.5</v>
      </c>
      <c r="N71" s="658">
        <f t="shared" si="24"/>
        <v>12.5</v>
      </c>
      <c r="O71" s="664">
        <f t="shared" si="24"/>
        <v>1.5</v>
      </c>
      <c r="P71" s="658">
        <f t="shared" si="24"/>
        <v>1.5</v>
      </c>
      <c r="Q71" s="665">
        <v>6</v>
      </c>
      <c r="R71" s="658">
        <v>6</v>
      </c>
    </row>
    <row r="72" spans="2:18" ht="45.75" customHeight="1">
      <c r="B72" s="750" t="s">
        <v>130</v>
      </c>
      <c r="C72" s="751"/>
      <c r="D72" s="751"/>
      <c r="E72" s="752"/>
      <c r="F72" s="168" t="s">
        <v>229</v>
      </c>
      <c r="G72" s="168" t="s">
        <v>92</v>
      </c>
      <c r="H72" s="170" t="s">
        <v>131</v>
      </c>
      <c r="I72" s="251" t="s">
        <v>349</v>
      </c>
      <c r="J72" s="168" t="s">
        <v>87</v>
      </c>
      <c r="K72" s="168"/>
      <c r="L72" s="658">
        <f>M72+N72+O72+P72</f>
        <v>18</v>
      </c>
      <c r="M72" s="658">
        <f>M75</f>
        <v>2.5</v>
      </c>
      <c r="N72" s="658">
        <f>N75</f>
        <v>12.5</v>
      </c>
      <c r="O72" s="664">
        <f>O75</f>
        <v>1.5</v>
      </c>
      <c r="P72" s="658">
        <f>P75</f>
        <v>1.5</v>
      </c>
      <c r="Q72" s="665">
        <v>6</v>
      </c>
      <c r="R72" s="658">
        <v>6</v>
      </c>
    </row>
    <row r="73" spans="2:18" s="41" customFormat="1" ht="45.75" customHeight="1">
      <c r="B73" s="342" t="s">
        <v>185</v>
      </c>
      <c r="C73" s="343"/>
      <c r="D73" s="343"/>
      <c r="E73" s="344"/>
      <c r="F73" s="168" t="s">
        <v>229</v>
      </c>
      <c r="G73" s="178" t="s">
        <v>92</v>
      </c>
      <c r="H73" s="216" t="s">
        <v>131</v>
      </c>
      <c r="I73" s="251" t="s">
        <v>349</v>
      </c>
      <c r="J73" s="178" t="s">
        <v>184</v>
      </c>
      <c r="K73" s="178"/>
      <c r="L73" s="658">
        <f>M73+N73+O73+P73</f>
        <v>18</v>
      </c>
      <c r="M73" s="658">
        <f aca="true" t="shared" si="25" ref="M73:P74">M74</f>
        <v>2.5</v>
      </c>
      <c r="N73" s="658">
        <f t="shared" si="25"/>
        <v>12.5</v>
      </c>
      <c r="O73" s="664">
        <f t="shared" si="25"/>
        <v>1.5</v>
      </c>
      <c r="P73" s="658">
        <f t="shared" si="25"/>
        <v>1.5</v>
      </c>
      <c r="Q73" s="665">
        <v>6</v>
      </c>
      <c r="R73" s="658">
        <v>6</v>
      </c>
    </row>
    <row r="74" spans="2:18" s="41" customFormat="1" ht="45.75" customHeight="1">
      <c r="B74" s="342" t="s">
        <v>186</v>
      </c>
      <c r="C74" s="343"/>
      <c r="D74" s="343"/>
      <c r="E74" s="344"/>
      <c r="F74" s="168" t="s">
        <v>229</v>
      </c>
      <c r="G74" s="178" t="s">
        <v>92</v>
      </c>
      <c r="H74" s="216" t="s">
        <v>131</v>
      </c>
      <c r="I74" s="251" t="s">
        <v>349</v>
      </c>
      <c r="J74" s="178" t="s">
        <v>187</v>
      </c>
      <c r="K74" s="178"/>
      <c r="L74" s="658">
        <f>M74+N74+O74+P74</f>
        <v>18</v>
      </c>
      <c r="M74" s="658">
        <f t="shared" si="25"/>
        <v>2.5</v>
      </c>
      <c r="N74" s="658">
        <f t="shared" si="25"/>
        <v>12.5</v>
      </c>
      <c r="O74" s="664">
        <f t="shared" si="25"/>
        <v>1.5</v>
      </c>
      <c r="P74" s="658">
        <f t="shared" si="25"/>
        <v>1.5</v>
      </c>
      <c r="Q74" s="665">
        <v>6</v>
      </c>
      <c r="R74" s="658">
        <f>Q74</f>
        <v>6</v>
      </c>
    </row>
    <row r="75" spans="2:18" s="41" customFormat="1" ht="34.5" customHeight="1">
      <c r="B75" s="342" t="s">
        <v>158</v>
      </c>
      <c r="C75" s="343"/>
      <c r="D75" s="343"/>
      <c r="E75" s="344"/>
      <c r="F75" s="168" t="s">
        <v>229</v>
      </c>
      <c r="G75" s="178" t="s">
        <v>92</v>
      </c>
      <c r="H75" s="216" t="s">
        <v>131</v>
      </c>
      <c r="I75" s="241" t="s">
        <v>349</v>
      </c>
      <c r="J75" s="178" t="s">
        <v>159</v>
      </c>
      <c r="K75" s="178" t="s">
        <v>170</v>
      </c>
      <c r="L75" s="658">
        <f>M75+N75+O75+P75</f>
        <v>18</v>
      </c>
      <c r="M75" s="658">
        <f>'Статьи рсходов 2021г'!DW41</f>
        <v>2.5</v>
      </c>
      <c r="N75" s="658">
        <f>'Статьи рсходов 2021г'!DX41</f>
        <v>12.5</v>
      </c>
      <c r="O75" s="658">
        <f>'Статьи рсходов 2021г'!DY41</f>
        <v>1.5</v>
      </c>
      <c r="P75" s="658">
        <f>'Статьи рсходов 2021г'!DZ41</f>
        <v>1.5</v>
      </c>
      <c r="Q75" s="665">
        <f>'Статьи расходов 2022-2023гг'!AP40</f>
        <v>6</v>
      </c>
      <c r="R75" s="658">
        <v>6</v>
      </c>
    </row>
    <row r="76" spans="2:18" s="181" customFormat="1" ht="34.5" customHeight="1" hidden="1">
      <c r="B76" s="327" t="s">
        <v>265</v>
      </c>
      <c r="C76" s="341"/>
      <c r="D76" s="341"/>
      <c r="E76" s="328"/>
      <c r="F76" s="172" t="s">
        <v>229</v>
      </c>
      <c r="G76" s="180" t="s">
        <v>6</v>
      </c>
      <c r="H76" s="311" t="s">
        <v>131</v>
      </c>
      <c r="I76" s="309" t="s">
        <v>241</v>
      </c>
      <c r="J76" s="180" t="s">
        <v>87</v>
      </c>
      <c r="K76" s="180"/>
      <c r="L76" s="678"/>
      <c r="M76" s="678"/>
      <c r="N76" s="678"/>
      <c r="O76" s="679"/>
      <c r="P76" s="678"/>
      <c r="Q76" s="676"/>
      <c r="R76" s="678"/>
    </row>
    <row r="77" spans="2:18" s="41" customFormat="1" ht="66" customHeight="1" hidden="1">
      <c r="B77" s="342" t="s">
        <v>266</v>
      </c>
      <c r="C77" s="343"/>
      <c r="D77" s="343"/>
      <c r="E77" s="344"/>
      <c r="F77" s="168" t="s">
        <v>229</v>
      </c>
      <c r="G77" s="178" t="s">
        <v>6</v>
      </c>
      <c r="H77" s="216" t="s">
        <v>131</v>
      </c>
      <c r="I77" s="309" t="s">
        <v>267</v>
      </c>
      <c r="J77" s="178" t="s">
        <v>87</v>
      </c>
      <c r="K77" s="178"/>
      <c r="L77" s="658">
        <f>M77+P77</f>
        <v>0</v>
      </c>
      <c r="M77" s="658">
        <f>M78</f>
        <v>0</v>
      </c>
      <c r="N77" s="658"/>
      <c r="O77" s="664"/>
      <c r="P77" s="658"/>
      <c r="Q77" s="665"/>
      <c r="R77" s="658"/>
    </row>
    <row r="78" spans="2:18" s="41" customFormat="1" ht="34.5" customHeight="1" hidden="1">
      <c r="B78" s="342" t="s">
        <v>185</v>
      </c>
      <c r="C78" s="343"/>
      <c r="D78" s="343"/>
      <c r="E78" s="344"/>
      <c r="F78" s="168" t="s">
        <v>229</v>
      </c>
      <c r="G78" s="178" t="s">
        <v>6</v>
      </c>
      <c r="H78" s="216" t="s">
        <v>131</v>
      </c>
      <c r="I78" s="309" t="s">
        <v>267</v>
      </c>
      <c r="J78" s="178" t="s">
        <v>184</v>
      </c>
      <c r="K78" s="178"/>
      <c r="L78" s="658">
        <f>M78+P78</f>
        <v>0</v>
      </c>
      <c r="M78" s="658">
        <f>M79</f>
        <v>0</v>
      </c>
      <c r="N78" s="658"/>
      <c r="O78" s="664"/>
      <c r="P78" s="658"/>
      <c r="Q78" s="665"/>
      <c r="R78" s="658"/>
    </row>
    <row r="79" spans="2:18" s="41" customFormat="1" ht="34.5" customHeight="1" hidden="1">
      <c r="B79" s="342" t="s">
        <v>186</v>
      </c>
      <c r="C79" s="343"/>
      <c r="D79" s="343"/>
      <c r="E79" s="344"/>
      <c r="F79" s="168" t="s">
        <v>229</v>
      </c>
      <c r="G79" s="178" t="s">
        <v>6</v>
      </c>
      <c r="H79" s="216" t="s">
        <v>131</v>
      </c>
      <c r="I79" s="309" t="s">
        <v>267</v>
      </c>
      <c r="J79" s="178" t="s">
        <v>187</v>
      </c>
      <c r="K79" s="178"/>
      <c r="L79" s="658">
        <f>M79+P79</f>
        <v>0</v>
      </c>
      <c r="M79" s="658">
        <f>M80</f>
        <v>0</v>
      </c>
      <c r="N79" s="658"/>
      <c r="O79" s="664"/>
      <c r="P79" s="658"/>
      <c r="Q79" s="665"/>
      <c r="R79" s="658"/>
    </row>
    <row r="80" spans="2:18" s="41" customFormat="1" ht="34.5" customHeight="1" hidden="1">
      <c r="B80" s="342" t="s">
        <v>158</v>
      </c>
      <c r="C80" s="343"/>
      <c r="D80" s="343"/>
      <c r="E80" s="344"/>
      <c r="F80" s="168" t="s">
        <v>229</v>
      </c>
      <c r="G80" s="178" t="s">
        <v>6</v>
      </c>
      <c r="H80" s="216" t="s">
        <v>131</v>
      </c>
      <c r="I80" s="309" t="s">
        <v>267</v>
      </c>
      <c r="J80" s="178" t="s">
        <v>159</v>
      </c>
      <c r="K80" s="178"/>
      <c r="L80" s="658">
        <f>M80+P80</f>
        <v>0</v>
      </c>
      <c r="M80" s="658"/>
      <c r="N80" s="658"/>
      <c r="O80" s="664"/>
      <c r="P80" s="658"/>
      <c r="Q80" s="665"/>
      <c r="R80" s="658"/>
    </row>
    <row r="81" spans="2:18" s="41" customFormat="1" ht="34.5" customHeight="1" hidden="1">
      <c r="B81" s="338" t="s">
        <v>265</v>
      </c>
      <c r="C81" s="343"/>
      <c r="D81" s="343"/>
      <c r="E81" s="344"/>
      <c r="F81" s="180" t="s">
        <v>229</v>
      </c>
      <c r="G81" s="180" t="s">
        <v>6</v>
      </c>
      <c r="H81" s="311" t="s">
        <v>131</v>
      </c>
      <c r="I81" s="309" t="s">
        <v>241</v>
      </c>
      <c r="J81" s="180" t="s">
        <v>87</v>
      </c>
      <c r="K81" s="178"/>
      <c r="L81" s="678">
        <f aca="true" t="shared" si="26" ref="L81:M84">L82</f>
        <v>0</v>
      </c>
      <c r="M81" s="678">
        <f t="shared" si="26"/>
        <v>0</v>
      </c>
      <c r="N81" s="658"/>
      <c r="O81" s="664"/>
      <c r="P81" s="658"/>
      <c r="Q81" s="665"/>
      <c r="R81" s="658"/>
    </row>
    <row r="82" spans="2:18" s="41" customFormat="1" ht="81" customHeight="1" hidden="1">
      <c r="B82" s="750" t="s">
        <v>289</v>
      </c>
      <c r="C82" s="751"/>
      <c r="D82" s="751"/>
      <c r="E82" s="752"/>
      <c r="F82" s="178" t="s">
        <v>229</v>
      </c>
      <c r="G82" s="178" t="s">
        <v>6</v>
      </c>
      <c r="H82" s="216" t="s">
        <v>131</v>
      </c>
      <c r="I82" s="245" t="s">
        <v>267</v>
      </c>
      <c r="J82" s="178" t="s">
        <v>87</v>
      </c>
      <c r="K82" s="178"/>
      <c r="L82" s="658">
        <f t="shared" si="26"/>
        <v>0</v>
      </c>
      <c r="M82" s="658"/>
      <c r="N82" s="658"/>
      <c r="O82" s="664"/>
      <c r="P82" s="658"/>
      <c r="Q82" s="665"/>
      <c r="R82" s="658"/>
    </row>
    <row r="83" spans="2:18" s="41" customFormat="1" ht="34.5" customHeight="1" hidden="1">
      <c r="B83" s="342" t="s">
        <v>185</v>
      </c>
      <c r="C83" s="343"/>
      <c r="D83" s="343"/>
      <c r="E83" s="344"/>
      <c r="F83" s="178" t="s">
        <v>229</v>
      </c>
      <c r="G83" s="178" t="s">
        <v>6</v>
      </c>
      <c r="H83" s="216" t="s">
        <v>131</v>
      </c>
      <c r="I83" s="245" t="s">
        <v>267</v>
      </c>
      <c r="J83" s="178" t="s">
        <v>184</v>
      </c>
      <c r="K83" s="178"/>
      <c r="L83" s="658">
        <f t="shared" si="26"/>
        <v>0</v>
      </c>
      <c r="M83" s="658"/>
      <c r="N83" s="658"/>
      <c r="O83" s="664"/>
      <c r="P83" s="658"/>
      <c r="Q83" s="665"/>
      <c r="R83" s="658"/>
    </row>
    <row r="84" spans="2:18" s="41" customFormat="1" ht="34.5" customHeight="1" hidden="1">
      <c r="B84" s="342" t="s">
        <v>186</v>
      </c>
      <c r="C84" s="343"/>
      <c r="D84" s="343"/>
      <c r="E84" s="344"/>
      <c r="F84" s="178" t="s">
        <v>229</v>
      </c>
      <c r="G84" s="178" t="s">
        <v>6</v>
      </c>
      <c r="H84" s="216" t="s">
        <v>131</v>
      </c>
      <c r="I84" s="245" t="s">
        <v>267</v>
      </c>
      <c r="J84" s="178" t="s">
        <v>187</v>
      </c>
      <c r="K84" s="178"/>
      <c r="L84" s="658">
        <f t="shared" si="26"/>
        <v>0</v>
      </c>
      <c r="M84" s="658"/>
      <c r="N84" s="658"/>
      <c r="O84" s="664"/>
      <c r="P84" s="658"/>
      <c r="Q84" s="665"/>
      <c r="R84" s="658"/>
    </row>
    <row r="85" spans="2:18" s="41" customFormat="1" ht="34.5" customHeight="1" hidden="1">
      <c r="B85" s="342" t="s">
        <v>158</v>
      </c>
      <c r="C85" s="343"/>
      <c r="D85" s="343"/>
      <c r="E85" s="344"/>
      <c r="F85" s="178" t="s">
        <v>229</v>
      </c>
      <c r="G85" s="178" t="s">
        <v>6</v>
      </c>
      <c r="H85" s="216" t="s">
        <v>131</v>
      </c>
      <c r="I85" s="245" t="s">
        <v>267</v>
      </c>
      <c r="J85" s="178" t="s">
        <v>159</v>
      </c>
      <c r="K85" s="178"/>
      <c r="L85" s="658">
        <f aca="true" t="shared" si="27" ref="L85:L90">M85+N85+O85+P85</f>
        <v>0</v>
      </c>
      <c r="M85" s="658"/>
      <c r="N85" s="658"/>
      <c r="O85" s="664"/>
      <c r="P85" s="658"/>
      <c r="Q85" s="665"/>
      <c r="R85" s="658"/>
    </row>
    <row r="86" spans="2:18" s="181" customFormat="1" ht="34.5" customHeight="1">
      <c r="B86" s="303" t="s">
        <v>275</v>
      </c>
      <c r="C86" s="304"/>
      <c r="D86" s="304"/>
      <c r="E86" s="305"/>
      <c r="F86" s="180" t="s">
        <v>229</v>
      </c>
      <c r="G86" s="180" t="s">
        <v>6</v>
      </c>
      <c r="H86" s="311" t="s">
        <v>231</v>
      </c>
      <c r="I86" s="309" t="s">
        <v>241</v>
      </c>
      <c r="J86" s="180" t="s">
        <v>87</v>
      </c>
      <c r="K86" s="180"/>
      <c r="L86" s="393">
        <f t="shared" si="27"/>
        <v>10</v>
      </c>
      <c r="M86" s="393">
        <f>M87</f>
        <v>10</v>
      </c>
      <c r="N86" s="393">
        <f aca="true" t="shared" si="28" ref="N86:P89">N87</f>
        <v>0</v>
      </c>
      <c r="O86" s="677">
        <f t="shared" si="28"/>
        <v>0</v>
      </c>
      <c r="P86" s="393">
        <f t="shared" si="28"/>
        <v>0</v>
      </c>
      <c r="Q86" s="666">
        <f>L86</f>
        <v>10</v>
      </c>
      <c r="R86" s="393">
        <f>Q86</f>
        <v>10</v>
      </c>
    </row>
    <row r="87" spans="2:18" s="181" customFormat="1" ht="61.5" customHeight="1">
      <c r="B87" s="342" t="s">
        <v>276</v>
      </c>
      <c r="C87" s="343"/>
      <c r="D87" s="343"/>
      <c r="E87" s="344"/>
      <c r="F87" s="168" t="s">
        <v>229</v>
      </c>
      <c r="G87" s="168" t="s">
        <v>6</v>
      </c>
      <c r="H87" s="170" t="s">
        <v>231</v>
      </c>
      <c r="I87" s="249" t="s">
        <v>241</v>
      </c>
      <c r="J87" s="168" t="s">
        <v>87</v>
      </c>
      <c r="K87" s="168"/>
      <c r="L87" s="658">
        <f t="shared" si="27"/>
        <v>10</v>
      </c>
      <c r="M87" s="658">
        <f>M88</f>
        <v>10</v>
      </c>
      <c r="N87" s="658">
        <f t="shared" si="28"/>
        <v>0</v>
      </c>
      <c r="O87" s="664">
        <f t="shared" si="28"/>
        <v>0</v>
      </c>
      <c r="P87" s="658">
        <f t="shared" si="28"/>
        <v>0</v>
      </c>
      <c r="Q87" s="665">
        <f>L87</f>
        <v>10</v>
      </c>
      <c r="R87" s="658">
        <f>Q87</f>
        <v>10</v>
      </c>
    </row>
    <row r="88" spans="2:18" s="41" customFormat="1" ht="54" customHeight="1">
      <c r="B88" s="342" t="s">
        <v>185</v>
      </c>
      <c r="C88" s="343"/>
      <c r="D88" s="343"/>
      <c r="E88" s="344"/>
      <c r="F88" s="168" t="s">
        <v>229</v>
      </c>
      <c r="G88" s="178" t="s">
        <v>6</v>
      </c>
      <c r="H88" s="216" t="s">
        <v>231</v>
      </c>
      <c r="I88" s="251" t="s">
        <v>334</v>
      </c>
      <c r="J88" s="178" t="s">
        <v>184</v>
      </c>
      <c r="K88" s="178"/>
      <c r="L88" s="658">
        <f t="shared" si="27"/>
        <v>10</v>
      </c>
      <c r="M88" s="658">
        <f>M89</f>
        <v>10</v>
      </c>
      <c r="N88" s="658">
        <f t="shared" si="28"/>
        <v>0</v>
      </c>
      <c r="O88" s="664">
        <f t="shared" si="28"/>
        <v>0</v>
      </c>
      <c r="P88" s="658">
        <f t="shared" si="28"/>
        <v>0</v>
      </c>
      <c r="Q88" s="665">
        <f>L88</f>
        <v>10</v>
      </c>
      <c r="R88" s="658">
        <f>Q88</f>
        <v>10</v>
      </c>
    </row>
    <row r="89" spans="2:18" s="41" customFormat="1" ht="48.75" customHeight="1">
      <c r="B89" s="342" t="s">
        <v>186</v>
      </c>
      <c r="C89" s="343"/>
      <c r="D89" s="343"/>
      <c r="E89" s="344"/>
      <c r="F89" s="168" t="s">
        <v>229</v>
      </c>
      <c r="G89" s="178" t="s">
        <v>6</v>
      </c>
      <c r="H89" s="216" t="s">
        <v>231</v>
      </c>
      <c r="I89" s="251" t="s">
        <v>336</v>
      </c>
      <c r="J89" s="178" t="s">
        <v>187</v>
      </c>
      <c r="K89" s="178"/>
      <c r="L89" s="658">
        <f t="shared" si="27"/>
        <v>10</v>
      </c>
      <c r="M89" s="658">
        <f>M90</f>
        <v>10</v>
      </c>
      <c r="N89" s="658">
        <f t="shared" si="28"/>
        <v>0</v>
      </c>
      <c r="O89" s="664">
        <f t="shared" si="28"/>
        <v>0</v>
      </c>
      <c r="P89" s="658">
        <f t="shared" si="28"/>
        <v>0</v>
      </c>
      <c r="Q89" s="665">
        <f>L89</f>
        <v>10</v>
      </c>
      <c r="R89" s="658">
        <f aca="true" t="shared" si="29" ref="R89:R142">Q89</f>
        <v>10</v>
      </c>
    </row>
    <row r="90" spans="2:18" s="41" customFormat="1" ht="34.5" customHeight="1">
      <c r="B90" s="342" t="s">
        <v>158</v>
      </c>
      <c r="C90" s="343"/>
      <c r="D90" s="343"/>
      <c r="E90" s="344"/>
      <c r="F90" s="168" t="s">
        <v>229</v>
      </c>
      <c r="G90" s="178" t="s">
        <v>6</v>
      </c>
      <c r="H90" s="216" t="s">
        <v>231</v>
      </c>
      <c r="I90" s="251" t="s">
        <v>336</v>
      </c>
      <c r="J90" s="178" t="s">
        <v>159</v>
      </c>
      <c r="K90" s="178"/>
      <c r="L90" s="658">
        <f t="shared" si="27"/>
        <v>10</v>
      </c>
      <c r="M90" s="658">
        <f>'Статьи рсходов 2021г'!EB41</f>
        <v>10</v>
      </c>
      <c r="N90" s="658">
        <f>'Статьи рсходов 2021г'!EC41</f>
        <v>0</v>
      </c>
      <c r="O90" s="658">
        <f>'Статьи рсходов 2021г'!ED41</f>
        <v>0</v>
      </c>
      <c r="P90" s="658">
        <f>'Статьи рсходов 2021г'!EE41</f>
        <v>0</v>
      </c>
      <c r="Q90" s="665">
        <f>'Статьи расходов 2022-2023гг'!AR40</f>
        <v>10</v>
      </c>
      <c r="R90" s="658">
        <f t="shared" si="29"/>
        <v>10</v>
      </c>
    </row>
    <row r="91" spans="2:18" s="181" customFormat="1" ht="31.5" customHeight="1">
      <c r="B91" s="335" t="s">
        <v>277</v>
      </c>
      <c r="C91" s="336"/>
      <c r="D91" s="336"/>
      <c r="E91" s="337"/>
      <c r="F91" s="180" t="s">
        <v>229</v>
      </c>
      <c r="G91" s="180" t="s">
        <v>7</v>
      </c>
      <c r="H91" s="311" t="s">
        <v>92</v>
      </c>
      <c r="I91" s="309" t="s">
        <v>241</v>
      </c>
      <c r="J91" s="180" t="s">
        <v>87</v>
      </c>
      <c r="K91" s="180"/>
      <c r="L91" s="393">
        <f>L97+L112</f>
        <v>201</v>
      </c>
      <c r="M91" s="393">
        <f aca="true" t="shared" si="30" ref="M91:R91">M97+M112</f>
        <v>55</v>
      </c>
      <c r="N91" s="393">
        <f t="shared" si="30"/>
        <v>70</v>
      </c>
      <c r="O91" s="393">
        <f t="shared" si="30"/>
        <v>66</v>
      </c>
      <c r="P91" s="393">
        <f t="shared" si="30"/>
        <v>10</v>
      </c>
      <c r="Q91" s="393">
        <f t="shared" si="30"/>
        <v>187.1</v>
      </c>
      <c r="R91" s="393">
        <f t="shared" si="30"/>
        <v>208.3</v>
      </c>
    </row>
    <row r="92" spans="2:18" s="181" customFormat="1" ht="15.75" customHeight="1" hidden="1" outlineLevel="1">
      <c r="B92" s="348" t="s">
        <v>9</v>
      </c>
      <c r="C92" s="349"/>
      <c r="D92" s="349"/>
      <c r="E92" s="350"/>
      <c r="F92" s="180" t="s">
        <v>154</v>
      </c>
      <c r="G92" s="180" t="s">
        <v>7</v>
      </c>
      <c r="H92" s="311" t="s">
        <v>8</v>
      </c>
      <c r="I92" s="310" t="s">
        <v>239</v>
      </c>
      <c r="J92" s="180" t="s">
        <v>87</v>
      </c>
      <c r="K92" s="180"/>
      <c r="L92" s="393">
        <f>M92+N92+O92+P92</f>
        <v>0</v>
      </c>
      <c r="M92" s="393">
        <f>M93</f>
        <v>0</v>
      </c>
      <c r="N92" s="393">
        <f aca="true" t="shared" si="31" ref="N92:P93">N93</f>
        <v>0</v>
      </c>
      <c r="O92" s="677">
        <f t="shared" si="31"/>
        <v>0</v>
      </c>
      <c r="P92" s="393">
        <f t="shared" si="31"/>
        <v>0</v>
      </c>
      <c r="Q92" s="666">
        <f>L92</f>
        <v>0</v>
      </c>
      <c r="R92" s="393">
        <f t="shared" si="29"/>
        <v>0</v>
      </c>
    </row>
    <row r="93" spans="2:18" s="181" customFormat="1" ht="17.25" customHeight="1" hidden="1" outlineLevel="1">
      <c r="B93" s="348" t="s">
        <v>26</v>
      </c>
      <c r="C93" s="349"/>
      <c r="D93" s="349"/>
      <c r="E93" s="350"/>
      <c r="F93" s="180" t="s">
        <v>154</v>
      </c>
      <c r="G93" s="180" t="s">
        <v>7</v>
      </c>
      <c r="H93" s="311" t="s">
        <v>8</v>
      </c>
      <c r="I93" s="310" t="s">
        <v>242</v>
      </c>
      <c r="J93" s="180" t="s">
        <v>87</v>
      </c>
      <c r="K93" s="180"/>
      <c r="L93" s="393">
        <f>M93+N93+O93+P93</f>
        <v>0</v>
      </c>
      <c r="M93" s="393">
        <f>M94</f>
        <v>0</v>
      </c>
      <c r="N93" s="393">
        <f t="shared" si="31"/>
        <v>0</v>
      </c>
      <c r="O93" s="677">
        <f t="shared" si="31"/>
        <v>0</v>
      </c>
      <c r="P93" s="393">
        <f t="shared" si="31"/>
        <v>0</v>
      </c>
      <c r="Q93" s="666">
        <f>L93</f>
        <v>0</v>
      </c>
      <c r="R93" s="393">
        <f t="shared" si="29"/>
        <v>0</v>
      </c>
    </row>
    <row r="94" spans="2:18" s="181" customFormat="1" ht="15.75" customHeight="1" hidden="1" outlineLevel="1">
      <c r="B94" s="303" t="s">
        <v>88</v>
      </c>
      <c r="C94" s="304"/>
      <c r="D94" s="304"/>
      <c r="E94" s="305"/>
      <c r="F94" s="180" t="s">
        <v>154</v>
      </c>
      <c r="G94" s="180" t="s">
        <v>7</v>
      </c>
      <c r="H94" s="311" t="s">
        <v>8</v>
      </c>
      <c r="I94" s="309" t="s">
        <v>93</v>
      </c>
      <c r="J94" s="179" t="s">
        <v>145</v>
      </c>
      <c r="K94" s="179"/>
      <c r="L94" s="393">
        <f>M94+N94+O94+P94</f>
        <v>0</v>
      </c>
      <c r="M94" s="393"/>
      <c r="N94" s="393"/>
      <c r="O94" s="677"/>
      <c r="P94" s="393"/>
      <c r="Q94" s="666">
        <f>L94</f>
        <v>0</v>
      </c>
      <c r="R94" s="393">
        <f t="shared" si="29"/>
        <v>0</v>
      </c>
    </row>
    <row r="95" spans="2:18" s="181" customFormat="1" ht="17.25" customHeight="1" hidden="1" outlineLevel="1">
      <c r="B95" s="303" t="s">
        <v>135</v>
      </c>
      <c r="C95" s="304"/>
      <c r="D95" s="304"/>
      <c r="E95" s="305"/>
      <c r="F95" s="180" t="s">
        <v>154</v>
      </c>
      <c r="G95" s="180" t="s">
        <v>7</v>
      </c>
      <c r="H95" s="311" t="s">
        <v>8</v>
      </c>
      <c r="I95" s="309" t="s">
        <v>132</v>
      </c>
      <c r="J95" s="180" t="s">
        <v>133</v>
      </c>
      <c r="K95" s="180"/>
      <c r="L95" s="393">
        <f>M95+N95+O95+P95</f>
        <v>0</v>
      </c>
      <c r="M95" s="393">
        <f>M96</f>
        <v>0</v>
      </c>
      <c r="N95" s="393">
        <f>N96</f>
        <v>0</v>
      </c>
      <c r="O95" s="677">
        <f>O96</f>
        <v>0</v>
      </c>
      <c r="P95" s="393">
        <f>P96</f>
        <v>0</v>
      </c>
      <c r="Q95" s="666">
        <f>L95</f>
        <v>0</v>
      </c>
      <c r="R95" s="393">
        <f t="shared" si="29"/>
        <v>0</v>
      </c>
    </row>
    <row r="96" spans="2:18" s="181" customFormat="1" ht="15" customHeight="1" hidden="1" outlineLevel="1">
      <c r="B96" s="303" t="s">
        <v>136</v>
      </c>
      <c r="C96" s="304"/>
      <c r="D96" s="304"/>
      <c r="E96" s="305"/>
      <c r="F96" s="180" t="s">
        <v>154</v>
      </c>
      <c r="G96" s="180" t="s">
        <v>7</v>
      </c>
      <c r="H96" s="311" t="s">
        <v>8</v>
      </c>
      <c r="I96" s="309" t="s">
        <v>132</v>
      </c>
      <c r="J96" s="180" t="s">
        <v>133</v>
      </c>
      <c r="K96" s="180"/>
      <c r="L96" s="393">
        <f>M96+N96+O96+P96</f>
        <v>0</v>
      </c>
      <c r="M96" s="393">
        <f>'[1]Статьи расходов'!DM24</f>
        <v>0</v>
      </c>
      <c r="N96" s="393"/>
      <c r="O96" s="677">
        <f>'[1]Статьи расходов'!DO43</f>
        <v>0</v>
      </c>
      <c r="P96" s="393">
        <f>'[1]Статьи расходов'!DP43</f>
        <v>0</v>
      </c>
      <c r="Q96" s="666">
        <f>L96</f>
        <v>0</v>
      </c>
      <c r="R96" s="393">
        <f t="shared" si="29"/>
        <v>0</v>
      </c>
    </row>
    <row r="97" spans="2:18" ht="32.25" customHeight="1" collapsed="1">
      <c r="B97" s="381" t="s">
        <v>94</v>
      </c>
      <c r="C97" s="382"/>
      <c r="D97" s="382"/>
      <c r="E97" s="383"/>
      <c r="F97" s="168" t="s">
        <v>229</v>
      </c>
      <c r="G97" s="168" t="s">
        <v>7</v>
      </c>
      <c r="H97" s="170" t="s">
        <v>92</v>
      </c>
      <c r="I97" s="249" t="s">
        <v>241</v>
      </c>
      <c r="J97" s="168" t="s">
        <v>87</v>
      </c>
      <c r="K97" s="168"/>
      <c r="L97" s="658">
        <f>L98</f>
        <v>161</v>
      </c>
      <c r="M97" s="661">
        <f aca="true" t="shared" si="32" ref="M97:R97">M98</f>
        <v>15</v>
      </c>
      <c r="N97" s="661">
        <f t="shared" si="32"/>
        <v>70</v>
      </c>
      <c r="O97" s="662">
        <f t="shared" si="32"/>
        <v>66</v>
      </c>
      <c r="P97" s="661">
        <f t="shared" si="32"/>
        <v>10</v>
      </c>
      <c r="Q97" s="665">
        <f t="shared" si="32"/>
        <v>187.1</v>
      </c>
      <c r="R97" s="658">
        <f t="shared" si="32"/>
        <v>208.3</v>
      </c>
    </row>
    <row r="98" spans="2:18" ht="33.75" customHeight="1">
      <c r="B98" s="753" t="s">
        <v>287</v>
      </c>
      <c r="C98" s="754"/>
      <c r="D98" s="754"/>
      <c r="E98" s="755"/>
      <c r="F98" s="168" t="s">
        <v>229</v>
      </c>
      <c r="G98" s="168" t="s">
        <v>7</v>
      </c>
      <c r="H98" s="170" t="s">
        <v>92</v>
      </c>
      <c r="I98" s="251" t="s">
        <v>350</v>
      </c>
      <c r="J98" s="168" t="s">
        <v>87</v>
      </c>
      <c r="K98" s="168"/>
      <c r="L98" s="658">
        <f aca="true" t="shared" si="33" ref="L98:L118">M98+N98+O98+P98</f>
        <v>161</v>
      </c>
      <c r="M98" s="658">
        <f>M99+M103+M107</f>
        <v>15</v>
      </c>
      <c r="N98" s="658">
        <f>N99+N103+N107</f>
        <v>70</v>
      </c>
      <c r="O98" s="664">
        <f>O99+O103+O107</f>
        <v>66</v>
      </c>
      <c r="P98" s="658">
        <f>P99+P103+P107</f>
        <v>10</v>
      </c>
      <c r="Q98" s="665">
        <f>Q107</f>
        <v>187.1</v>
      </c>
      <c r="R98" s="658">
        <f>R107</f>
        <v>208.3</v>
      </c>
    </row>
    <row r="99" spans="2:18" s="42" customFormat="1" ht="29.25" customHeight="1" hidden="1" outlineLevel="1">
      <c r="B99" s="366" t="s">
        <v>95</v>
      </c>
      <c r="C99" s="367"/>
      <c r="D99" s="367"/>
      <c r="E99" s="368"/>
      <c r="F99" s="232" t="s">
        <v>154</v>
      </c>
      <c r="G99" s="232" t="s">
        <v>7</v>
      </c>
      <c r="H99" s="380" t="s">
        <v>92</v>
      </c>
      <c r="I99" s="248" t="s">
        <v>206</v>
      </c>
      <c r="J99" s="232" t="s">
        <v>87</v>
      </c>
      <c r="K99" s="232"/>
      <c r="L99" s="658">
        <f t="shared" si="33"/>
        <v>0</v>
      </c>
      <c r="M99" s="672">
        <f>M102</f>
        <v>0</v>
      </c>
      <c r="N99" s="672">
        <f>N102</f>
        <v>0</v>
      </c>
      <c r="O99" s="673">
        <f>O102</f>
        <v>0</v>
      </c>
      <c r="P99" s="672">
        <f>P102</f>
        <v>0</v>
      </c>
      <c r="Q99" s="665">
        <f aca="true" t="shared" si="34" ref="Q99:Q106">L99</f>
        <v>0</v>
      </c>
      <c r="R99" s="658">
        <f t="shared" si="29"/>
        <v>0</v>
      </c>
    </row>
    <row r="100" spans="2:18" s="42" customFormat="1" ht="29.25" customHeight="1" hidden="1" outlineLevel="1">
      <c r="B100" s="360" t="s">
        <v>185</v>
      </c>
      <c r="C100" s="361"/>
      <c r="D100" s="361"/>
      <c r="E100" s="362"/>
      <c r="F100" s="232" t="s">
        <v>154</v>
      </c>
      <c r="G100" s="232" t="s">
        <v>7</v>
      </c>
      <c r="H100" s="380" t="s">
        <v>92</v>
      </c>
      <c r="I100" s="248" t="s">
        <v>206</v>
      </c>
      <c r="J100" s="232" t="s">
        <v>184</v>
      </c>
      <c r="K100" s="232"/>
      <c r="L100" s="658">
        <f t="shared" si="33"/>
        <v>0</v>
      </c>
      <c r="M100" s="672">
        <f aca="true" t="shared" si="35" ref="M100:P101">M101</f>
        <v>0</v>
      </c>
      <c r="N100" s="672">
        <f t="shared" si="35"/>
        <v>0</v>
      </c>
      <c r="O100" s="673">
        <f t="shared" si="35"/>
        <v>0</v>
      </c>
      <c r="P100" s="672">
        <f t="shared" si="35"/>
        <v>0</v>
      </c>
      <c r="Q100" s="665">
        <f t="shared" si="34"/>
        <v>0</v>
      </c>
      <c r="R100" s="658">
        <f t="shared" si="29"/>
        <v>0</v>
      </c>
    </row>
    <row r="101" spans="2:18" s="42" customFormat="1" ht="29.25" customHeight="1" hidden="1" outlineLevel="1">
      <c r="B101" s="360" t="s">
        <v>186</v>
      </c>
      <c r="C101" s="361"/>
      <c r="D101" s="361"/>
      <c r="E101" s="362"/>
      <c r="F101" s="232" t="s">
        <v>154</v>
      </c>
      <c r="G101" s="232" t="s">
        <v>7</v>
      </c>
      <c r="H101" s="380" t="s">
        <v>92</v>
      </c>
      <c r="I101" s="248" t="s">
        <v>206</v>
      </c>
      <c r="J101" s="232" t="s">
        <v>187</v>
      </c>
      <c r="K101" s="232"/>
      <c r="L101" s="658">
        <f t="shared" si="33"/>
        <v>0</v>
      </c>
      <c r="M101" s="672">
        <f t="shared" si="35"/>
        <v>0</v>
      </c>
      <c r="N101" s="672">
        <f t="shared" si="35"/>
        <v>0</v>
      </c>
      <c r="O101" s="673">
        <f t="shared" si="35"/>
        <v>0</v>
      </c>
      <c r="P101" s="672">
        <f t="shared" si="35"/>
        <v>0</v>
      </c>
      <c r="Q101" s="665">
        <f t="shared" si="34"/>
        <v>0</v>
      </c>
      <c r="R101" s="658">
        <f t="shared" si="29"/>
        <v>0</v>
      </c>
    </row>
    <row r="102" spans="2:18" s="41" customFormat="1" ht="27.75" customHeight="1" hidden="1" outlineLevel="1">
      <c r="B102" s="360" t="s">
        <v>158</v>
      </c>
      <c r="C102" s="361"/>
      <c r="D102" s="361"/>
      <c r="E102" s="362"/>
      <c r="F102" s="232" t="s">
        <v>154</v>
      </c>
      <c r="G102" s="232" t="s">
        <v>7</v>
      </c>
      <c r="H102" s="380" t="s">
        <v>92</v>
      </c>
      <c r="I102" s="248" t="s">
        <v>206</v>
      </c>
      <c r="J102" s="236" t="s">
        <v>159</v>
      </c>
      <c r="K102" s="236" t="s">
        <v>170</v>
      </c>
      <c r="L102" s="658">
        <f t="shared" si="33"/>
        <v>0</v>
      </c>
      <c r="M102" s="672">
        <f>'[1]Статьи расходов'!DH43</f>
        <v>0</v>
      </c>
      <c r="N102" s="672">
        <f>'[1]Статьи расходов'!DI43</f>
        <v>0</v>
      </c>
      <c r="O102" s="673">
        <f>'[1]Статьи расходов'!DJ43</f>
        <v>0</v>
      </c>
      <c r="P102" s="672">
        <f>'[1]Статьи расходов'!DK43</f>
        <v>0</v>
      </c>
      <c r="Q102" s="665">
        <f t="shared" si="34"/>
        <v>0</v>
      </c>
      <c r="R102" s="658">
        <f t="shared" si="29"/>
        <v>0</v>
      </c>
    </row>
    <row r="103" spans="2:18" s="27" customFormat="1" ht="15.75" customHeight="1" hidden="1" outlineLevel="1">
      <c r="B103" s="366" t="s">
        <v>96</v>
      </c>
      <c r="C103" s="367"/>
      <c r="D103" s="367"/>
      <c r="E103" s="368"/>
      <c r="F103" s="232" t="s">
        <v>154</v>
      </c>
      <c r="G103" s="232" t="s">
        <v>7</v>
      </c>
      <c r="H103" s="380" t="s">
        <v>92</v>
      </c>
      <c r="I103" s="248" t="s">
        <v>207</v>
      </c>
      <c r="J103" s="232" t="s">
        <v>87</v>
      </c>
      <c r="K103" s="232"/>
      <c r="L103" s="658">
        <f t="shared" si="33"/>
        <v>0</v>
      </c>
      <c r="M103" s="672">
        <f>M106</f>
        <v>0</v>
      </c>
      <c r="N103" s="672">
        <f>N106</f>
        <v>0</v>
      </c>
      <c r="O103" s="673">
        <f>O106</f>
        <v>0</v>
      </c>
      <c r="P103" s="672">
        <f>P106</f>
        <v>0</v>
      </c>
      <c r="Q103" s="665">
        <f t="shared" si="34"/>
        <v>0</v>
      </c>
      <c r="R103" s="658">
        <f t="shared" si="29"/>
        <v>0</v>
      </c>
    </row>
    <row r="104" spans="2:18" s="27" customFormat="1" ht="33" customHeight="1" hidden="1" outlineLevel="1">
      <c r="B104" s="360" t="s">
        <v>185</v>
      </c>
      <c r="C104" s="361"/>
      <c r="D104" s="361"/>
      <c r="E104" s="362"/>
      <c r="F104" s="232" t="s">
        <v>154</v>
      </c>
      <c r="G104" s="232" t="s">
        <v>7</v>
      </c>
      <c r="H104" s="380" t="s">
        <v>92</v>
      </c>
      <c r="I104" s="248" t="s">
        <v>208</v>
      </c>
      <c r="J104" s="232" t="s">
        <v>184</v>
      </c>
      <c r="K104" s="232"/>
      <c r="L104" s="658">
        <f t="shared" si="33"/>
        <v>0</v>
      </c>
      <c r="M104" s="672">
        <f aca="true" t="shared" si="36" ref="M104:P105">M105</f>
        <v>0</v>
      </c>
      <c r="N104" s="672">
        <f t="shared" si="36"/>
        <v>0</v>
      </c>
      <c r="O104" s="673">
        <f t="shared" si="36"/>
        <v>0</v>
      </c>
      <c r="P104" s="672">
        <f t="shared" si="36"/>
        <v>0</v>
      </c>
      <c r="Q104" s="665">
        <f t="shared" si="34"/>
        <v>0</v>
      </c>
      <c r="R104" s="658">
        <f t="shared" si="29"/>
        <v>0</v>
      </c>
    </row>
    <row r="105" spans="2:18" s="27" customFormat="1" ht="32.25" customHeight="1" hidden="1" outlineLevel="1">
      <c r="B105" s="360" t="s">
        <v>186</v>
      </c>
      <c r="C105" s="361"/>
      <c r="D105" s="361"/>
      <c r="E105" s="362"/>
      <c r="F105" s="232" t="s">
        <v>154</v>
      </c>
      <c r="G105" s="232" t="s">
        <v>7</v>
      </c>
      <c r="H105" s="380" t="s">
        <v>92</v>
      </c>
      <c r="I105" s="248" t="s">
        <v>208</v>
      </c>
      <c r="J105" s="232" t="s">
        <v>187</v>
      </c>
      <c r="K105" s="232"/>
      <c r="L105" s="658">
        <f t="shared" si="33"/>
        <v>0</v>
      </c>
      <c r="M105" s="672">
        <f t="shared" si="36"/>
        <v>0</v>
      </c>
      <c r="N105" s="672">
        <f t="shared" si="36"/>
        <v>0</v>
      </c>
      <c r="O105" s="673">
        <f t="shared" si="36"/>
        <v>0</v>
      </c>
      <c r="P105" s="672">
        <f t="shared" si="36"/>
        <v>0</v>
      </c>
      <c r="Q105" s="665">
        <f t="shared" si="34"/>
        <v>0</v>
      </c>
      <c r="R105" s="658">
        <f t="shared" si="29"/>
        <v>0</v>
      </c>
    </row>
    <row r="106" spans="2:18" s="27" customFormat="1" ht="24.75" customHeight="1" hidden="1" outlineLevel="1">
      <c r="B106" s="360" t="s">
        <v>158</v>
      </c>
      <c r="C106" s="361"/>
      <c r="D106" s="361"/>
      <c r="E106" s="362"/>
      <c r="F106" s="232" t="s">
        <v>154</v>
      </c>
      <c r="G106" s="232" t="s">
        <v>7</v>
      </c>
      <c r="H106" s="380" t="s">
        <v>92</v>
      </c>
      <c r="I106" s="248" t="s">
        <v>207</v>
      </c>
      <c r="J106" s="236" t="s">
        <v>159</v>
      </c>
      <c r="K106" s="236" t="s">
        <v>170</v>
      </c>
      <c r="L106" s="658">
        <f t="shared" si="33"/>
        <v>0</v>
      </c>
      <c r="M106" s="672">
        <f>'[1]Статьи расходов'!DM43</f>
        <v>0</v>
      </c>
      <c r="N106" s="672">
        <f>'[1]Статьи расходов'!DN43</f>
        <v>0</v>
      </c>
      <c r="O106" s="673">
        <f>'[1]Статьи расходов'!DO43</f>
        <v>0</v>
      </c>
      <c r="P106" s="672">
        <f>'[1]Статьи расходов'!DP43</f>
        <v>0</v>
      </c>
      <c r="Q106" s="665">
        <f t="shared" si="34"/>
        <v>0</v>
      </c>
      <c r="R106" s="658">
        <f t="shared" si="29"/>
        <v>0</v>
      </c>
    </row>
    <row r="107" spans="2:18" s="27" customFormat="1" ht="40.5" customHeight="1" collapsed="1">
      <c r="B107" s="342" t="s">
        <v>142</v>
      </c>
      <c r="C107" s="343"/>
      <c r="D107" s="343"/>
      <c r="E107" s="344"/>
      <c r="F107" s="168" t="s">
        <v>229</v>
      </c>
      <c r="G107" s="168" t="s">
        <v>7</v>
      </c>
      <c r="H107" s="170" t="s">
        <v>92</v>
      </c>
      <c r="I107" s="247" t="s">
        <v>337</v>
      </c>
      <c r="J107" s="168" t="s">
        <v>87</v>
      </c>
      <c r="K107" s="168"/>
      <c r="L107" s="658">
        <f t="shared" si="33"/>
        <v>161</v>
      </c>
      <c r="M107" s="658">
        <f>M110</f>
        <v>15</v>
      </c>
      <c r="N107" s="658">
        <f>N110</f>
        <v>70</v>
      </c>
      <c r="O107" s="664">
        <f>O110</f>
        <v>66</v>
      </c>
      <c r="P107" s="658">
        <f>P110</f>
        <v>10</v>
      </c>
      <c r="Q107" s="665">
        <f aca="true" t="shared" si="37" ref="Q107:R109">Q108</f>
        <v>187.1</v>
      </c>
      <c r="R107" s="658">
        <f t="shared" si="37"/>
        <v>208.3</v>
      </c>
    </row>
    <row r="108" spans="2:18" s="27" customFormat="1" ht="46.5" customHeight="1">
      <c r="B108" s="384" t="s">
        <v>185</v>
      </c>
      <c r="C108" s="385"/>
      <c r="D108" s="385"/>
      <c r="E108" s="386"/>
      <c r="F108" s="168" t="s">
        <v>229</v>
      </c>
      <c r="G108" s="168" t="s">
        <v>7</v>
      </c>
      <c r="H108" s="170" t="s">
        <v>92</v>
      </c>
      <c r="I108" s="247" t="s">
        <v>337</v>
      </c>
      <c r="J108" s="168" t="s">
        <v>184</v>
      </c>
      <c r="K108" s="168"/>
      <c r="L108" s="658">
        <f t="shared" si="33"/>
        <v>161</v>
      </c>
      <c r="M108" s="658">
        <f aca="true" t="shared" si="38" ref="M108:P109">M109</f>
        <v>15</v>
      </c>
      <c r="N108" s="658">
        <f t="shared" si="38"/>
        <v>70</v>
      </c>
      <c r="O108" s="664">
        <f t="shared" si="38"/>
        <v>66</v>
      </c>
      <c r="P108" s="658">
        <f t="shared" si="38"/>
        <v>10</v>
      </c>
      <c r="Q108" s="665">
        <f t="shared" si="37"/>
        <v>187.1</v>
      </c>
      <c r="R108" s="658">
        <f t="shared" si="37"/>
        <v>208.3</v>
      </c>
    </row>
    <row r="109" spans="2:18" s="27" customFormat="1" ht="22.5" customHeight="1">
      <c r="B109" s="342" t="s">
        <v>186</v>
      </c>
      <c r="C109" s="343"/>
      <c r="D109" s="343"/>
      <c r="E109" s="344"/>
      <c r="F109" s="168" t="s">
        <v>229</v>
      </c>
      <c r="G109" s="168" t="s">
        <v>7</v>
      </c>
      <c r="H109" s="170" t="s">
        <v>92</v>
      </c>
      <c r="I109" s="247" t="s">
        <v>337</v>
      </c>
      <c r="J109" s="168" t="s">
        <v>187</v>
      </c>
      <c r="K109" s="168"/>
      <c r="L109" s="658">
        <f t="shared" si="33"/>
        <v>161</v>
      </c>
      <c r="M109" s="658">
        <f t="shared" si="38"/>
        <v>15</v>
      </c>
      <c r="N109" s="658">
        <f t="shared" si="38"/>
        <v>70</v>
      </c>
      <c r="O109" s="664">
        <f t="shared" si="38"/>
        <v>66</v>
      </c>
      <c r="P109" s="658">
        <f t="shared" si="38"/>
        <v>10</v>
      </c>
      <c r="Q109" s="665">
        <f t="shared" si="37"/>
        <v>187.1</v>
      </c>
      <c r="R109" s="658">
        <f t="shared" si="37"/>
        <v>208.3</v>
      </c>
    </row>
    <row r="110" spans="2:18" s="27" customFormat="1" ht="32.25" customHeight="1">
      <c r="B110" s="342" t="s">
        <v>158</v>
      </c>
      <c r="C110" s="343"/>
      <c r="D110" s="343"/>
      <c r="E110" s="344"/>
      <c r="F110" s="168" t="s">
        <v>229</v>
      </c>
      <c r="G110" s="168" t="s">
        <v>7</v>
      </c>
      <c r="H110" s="170" t="s">
        <v>92</v>
      </c>
      <c r="I110" s="247" t="s">
        <v>337</v>
      </c>
      <c r="J110" s="177" t="s">
        <v>159</v>
      </c>
      <c r="K110" s="177" t="s">
        <v>170</v>
      </c>
      <c r="L110" s="658">
        <f t="shared" si="33"/>
        <v>161</v>
      </c>
      <c r="M110" s="658">
        <f>'Статьи рсходов 2021г'!EG41</f>
        <v>15</v>
      </c>
      <c r="N110" s="658">
        <f>'Статьи рсходов 2021г'!EH41</f>
        <v>70</v>
      </c>
      <c r="O110" s="658">
        <f>'Статьи рсходов 2021г'!EI41</f>
        <v>66</v>
      </c>
      <c r="P110" s="658">
        <f>'Статьи рсходов 2021г'!EJ41</f>
        <v>10</v>
      </c>
      <c r="Q110" s="665">
        <f>'Статьи расходов 2022-2023гг'!AT40</f>
        <v>187.1</v>
      </c>
      <c r="R110" s="665">
        <f>'Статьи расходов 2022-2023гг'!AU40</f>
        <v>208.3</v>
      </c>
    </row>
    <row r="111" spans="2:18" s="27" customFormat="1" ht="0.75" customHeight="1" outlineLevel="1">
      <c r="B111" s="342" t="s">
        <v>150</v>
      </c>
      <c r="C111" s="343"/>
      <c r="D111" s="343"/>
      <c r="E111" s="344"/>
      <c r="F111" s="168" t="s">
        <v>229</v>
      </c>
      <c r="G111" s="168" t="s">
        <v>7</v>
      </c>
      <c r="H111" s="170" t="s">
        <v>7</v>
      </c>
      <c r="I111" s="249" t="s">
        <v>151</v>
      </c>
      <c r="J111" s="177" t="s">
        <v>145</v>
      </c>
      <c r="K111" s="177"/>
      <c r="L111" s="658">
        <f t="shared" si="33"/>
        <v>0</v>
      </c>
      <c r="M111" s="658">
        <f>'[1]Статьи расходов'!DW43</f>
        <v>0</v>
      </c>
      <c r="N111" s="658">
        <f>'[1]Статьи расходов'!DX43</f>
        <v>0</v>
      </c>
      <c r="O111" s="664">
        <f>'[1]Статьи расходов'!DY43</f>
        <v>0</v>
      </c>
      <c r="P111" s="658">
        <f>'[1]Статьи расходов'!DZ43</f>
        <v>0</v>
      </c>
      <c r="Q111" s="665">
        <f>L111</f>
        <v>0</v>
      </c>
      <c r="R111" s="658">
        <f t="shared" si="29"/>
        <v>0</v>
      </c>
    </row>
    <row r="112" spans="2:18" s="27" customFormat="1" ht="30" customHeight="1" outlineLevel="1" collapsed="1">
      <c r="B112" s="338" t="s">
        <v>205</v>
      </c>
      <c r="C112" s="339"/>
      <c r="D112" s="339"/>
      <c r="E112" s="340"/>
      <c r="F112" s="172" t="s">
        <v>229</v>
      </c>
      <c r="G112" s="172" t="s">
        <v>7</v>
      </c>
      <c r="H112" s="379" t="s">
        <v>92</v>
      </c>
      <c r="I112" s="309" t="s">
        <v>241</v>
      </c>
      <c r="J112" s="172" t="s">
        <v>87</v>
      </c>
      <c r="K112" s="172"/>
      <c r="L112" s="678">
        <f t="shared" si="33"/>
        <v>40</v>
      </c>
      <c r="M112" s="678">
        <f>M114</f>
        <v>40</v>
      </c>
      <c r="N112" s="678">
        <f>N114</f>
        <v>0</v>
      </c>
      <c r="O112" s="678">
        <f>O114</f>
        <v>0</v>
      </c>
      <c r="P112" s="678">
        <f>P114</f>
        <v>0</v>
      </c>
      <c r="Q112" s="665">
        <f aca="true" t="shared" si="39" ref="Q112:Q117">Q113</f>
        <v>0</v>
      </c>
      <c r="R112" s="658">
        <f t="shared" si="29"/>
        <v>0</v>
      </c>
    </row>
    <row r="113" spans="2:18" s="27" customFormat="1" ht="26.25" customHeight="1" outlineLevel="1">
      <c r="B113" s="335" t="s">
        <v>94</v>
      </c>
      <c r="C113" s="336"/>
      <c r="D113" s="336"/>
      <c r="E113" s="337"/>
      <c r="F113" s="168" t="s">
        <v>229</v>
      </c>
      <c r="G113" s="168" t="s">
        <v>7</v>
      </c>
      <c r="H113" s="170" t="s">
        <v>92</v>
      </c>
      <c r="I113" s="249" t="s">
        <v>241</v>
      </c>
      <c r="J113" s="168" t="s">
        <v>87</v>
      </c>
      <c r="K113" s="168"/>
      <c r="L113" s="658">
        <f t="shared" si="33"/>
        <v>40</v>
      </c>
      <c r="M113" s="658">
        <f>M114</f>
        <v>40</v>
      </c>
      <c r="N113" s="658">
        <f>N114</f>
        <v>0</v>
      </c>
      <c r="O113" s="658">
        <f>O114</f>
        <v>0</v>
      </c>
      <c r="P113" s="658">
        <f>P114</f>
        <v>0</v>
      </c>
      <c r="Q113" s="665">
        <f t="shared" si="39"/>
        <v>0</v>
      </c>
      <c r="R113" s="658">
        <f t="shared" si="29"/>
        <v>0</v>
      </c>
    </row>
    <row r="114" spans="2:18" s="27" customFormat="1" ht="27.75" customHeight="1" outlineLevel="1">
      <c r="B114" s="335" t="s">
        <v>150</v>
      </c>
      <c r="C114" s="336"/>
      <c r="D114" s="336"/>
      <c r="E114" s="337"/>
      <c r="F114" s="168" t="s">
        <v>229</v>
      </c>
      <c r="G114" s="168" t="s">
        <v>7</v>
      </c>
      <c r="H114" s="170" t="s">
        <v>92</v>
      </c>
      <c r="I114" s="249" t="s">
        <v>268</v>
      </c>
      <c r="J114" s="170" t="s">
        <v>87</v>
      </c>
      <c r="K114" s="170"/>
      <c r="L114" s="658">
        <f t="shared" si="33"/>
        <v>40</v>
      </c>
      <c r="M114" s="658">
        <f aca="true" t="shared" si="40" ref="M114:P115">M117</f>
        <v>40</v>
      </c>
      <c r="N114" s="658">
        <f t="shared" si="40"/>
        <v>0</v>
      </c>
      <c r="O114" s="658">
        <f t="shared" si="40"/>
        <v>0</v>
      </c>
      <c r="P114" s="658">
        <f t="shared" si="40"/>
        <v>0</v>
      </c>
      <c r="Q114" s="665">
        <v>0</v>
      </c>
      <c r="R114" s="658">
        <v>0</v>
      </c>
    </row>
    <row r="115" spans="2:18" s="27" customFormat="1" ht="96.75" customHeight="1" outlineLevel="1">
      <c r="B115" s="227" t="s">
        <v>406</v>
      </c>
      <c r="C115" s="336"/>
      <c r="D115" s="336"/>
      <c r="E115" s="337"/>
      <c r="F115" s="168" t="s">
        <v>229</v>
      </c>
      <c r="G115" s="168" t="s">
        <v>7</v>
      </c>
      <c r="H115" s="170" t="s">
        <v>92</v>
      </c>
      <c r="I115" s="249" t="s">
        <v>268</v>
      </c>
      <c r="J115" s="170" t="s">
        <v>87</v>
      </c>
      <c r="K115" s="170"/>
      <c r="L115" s="658">
        <f t="shared" si="33"/>
        <v>40</v>
      </c>
      <c r="M115" s="658">
        <f t="shared" si="40"/>
        <v>40</v>
      </c>
      <c r="N115" s="658">
        <f t="shared" si="40"/>
        <v>0</v>
      </c>
      <c r="O115" s="658">
        <f t="shared" si="40"/>
        <v>0</v>
      </c>
      <c r="P115" s="658">
        <f t="shared" si="40"/>
        <v>0</v>
      </c>
      <c r="Q115" s="665">
        <v>0</v>
      </c>
      <c r="R115" s="658">
        <v>0</v>
      </c>
    </row>
    <row r="116" spans="2:18" s="27" customFormat="1" ht="37.5" customHeight="1" outlineLevel="1">
      <c r="B116" s="342" t="s">
        <v>185</v>
      </c>
      <c r="C116" s="343"/>
      <c r="D116" s="343"/>
      <c r="E116" s="344"/>
      <c r="F116" s="168" t="s">
        <v>229</v>
      </c>
      <c r="G116" s="168" t="s">
        <v>7</v>
      </c>
      <c r="H116" s="170" t="s">
        <v>92</v>
      </c>
      <c r="I116" s="251" t="s">
        <v>243</v>
      </c>
      <c r="J116" s="216" t="s">
        <v>184</v>
      </c>
      <c r="K116" s="216"/>
      <c r="L116" s="658">
        <f t="shared" si="33"/>
        <v>40</v>
      </c>
      <c r="M116" s="658">
        <f aca="true" t="shared" si="41" ref="M116:P117">M117</f>
        <v>40</v>
      </c>
      <c r="N116" s="658">
        <f t="shared" si="41"/>
        <v>0</v>
      </c>
      <c r="O116" s="658">
        <f t="shared" si="41"/>
        <v>0</v>
      </c>
      <c r="P116" s="658">
        <f t="shared" si="41"/>
        <v>0</v>
      </c>
      <c r="Q116" s="665">
        <f t="shared" si="39"/>
        <v>0</v>
      </c>
      <c r="R116" s="658">
        <f t="shared" si="29"/>
        <v>0</v>
      </c>
    </row>
    <row r="117" spans="2:18" s="27" customFormat="1" ht="46.5" customHeight="1" outlineLevel="1">
      <c r="B117" s="342" t="s">
        <v>186</v>
      </c>
      <c r="C117" s="343"/>
      <c r="D117" s="343"/>
      <c r="E117" s="344"/>
      <c r="F117" s="168" t="s">
        <v>229</v>
      </c>
      <c r="G117" s="168" t="s">
        <v>7</v>
      </c>
      <c r="H117" s="170" t="s">
        <v>92</v>
      </c>
      <c r="I117" s="251" t="s">
        <v>243</v>
      </c>
      <c r="J117" s="216" t="s">
        <v>187</v>
      </c>
      <c r="K117" s="216" t="s">
        <v>170</v>
      </c>
      <c r="L117" s="658">
        <f t="shared" si="33"/>
        <v>40</v>
      </c>
      <c r="M117" s="658">
        <f>M118</f>
        <v>40</v>
      </c>
      <c r="N117" s="658">
        <f t="shared" si="41"/>
        <v>0</v>
      </c>
      <c r="O117" s="658">
        <f t="shared" si="41"/>
        <v>0</v>
      </c>
      <c r="P117" s="658">
        <f t="shared" si="41"/>
        <v>0</v>
      </c>
      <c r="Q117" s="665">
        <f t="shared" si="39"/>
        <v>0</v>
      </c>
      <c r="R117" s="658">
        <f t="shared" si="29"/>
        <v>0</v>
      </c>
    </row>
    <row r="118" spans="2:18" s="27" customFormat="1" ht="43.5" customHeight="1" outlineLevel="1">
      <c r="B118" s="342" t="s">
        <v>158</v>
      </c>
      <c r="C118" s="343"/>
      <c r="D118" s="343"/>
      <c r="E118" s="344"/>
      <c r="F118" s="168" t="s">
        <v>229</v>
      </c>
      <c r="G118" s="168" t="s">
        <v>7</v>
      </c>
      <c r="H118" s="170" t="s">
        <v>92</v>
      </c>
      <c r="I118" s="251" t="s">
        <v>243</v>
      </c>
      <c r="J118" s="216" t="s">
        <v>159</v>
      </c>
      <c r="K118" s="216"/>
      <c r="L118" s="658">
        <f t="shared" si="33"/>
        <v>40</v>
      </c>
      <c r="M118" s="658">
        <f>'Статьи рсходов 2021г'!EV41</f>
        <v>40</v>
      </c>
      <c r="N118" s="658">
        <f>'Статьи рсходов 2021г'!EW41</f>
        <v>0</v>
      </c>
      <c r="O118" s="658">
        <f>'Статьи рсходов 2021г'!EX41</f>
        <v>0</v>
      </c>
      <c r="P118" s="658">
        <f>'Статьи рсходов 2021г'!EY41</f>
        <v>0</v>
      </c>
      <c r="Q118" s="665">
        <v>0</v>
      </c>
      <c r="R118" s="658">
        <v>0</v>
      </c>
    </row>
    <row r="119" spans="2:18" s="86" customFormat="1" ht="29.25" customHeight="1" outlineLevel="1">
      <c r="B119" s="345" t="s">
        <v>285</v>
      </c>
      <c r="C119" s="346"/>
      <c r="D119" s="346"/>
      <c r="E119" s="347"/>
      <c r="F119" s="180" t="s">
        <v>229</v>
      </c>
      <c r="G119" s="180" t="s">
        <v>211</v>
      </c>
      <c r="H119" s="311" t="s">
        <v>6</v>
      </c>
      <c r="I119" s="309" t="s">
        <v>241</v>
      </c>
      <c r="J119" s="180" t="s">
        <v>87</v>
      </c>
      <c r="K119" s="239"/>
      <c r="L119" s="393">
        <f aca="true" t="shared" si="42" ref="L119:L129">M119+N119+O119+P119</f>
        <v>20</v>
      </c>
      <c r="M119" s="393">
        <f>M120</f>
        <v>5</v>
      </c>
      <c r="N119" s="393">
        <f>N120</f>
        <v>5</v>
      </c>
      <c r="O119" s="677">
        <f>O120</f>
        <v>5</v>
      </c>
      <c r="P119" s="393">
        <f>P120</f>
        <v>5</v>
      </c>
      <c r="Q119" s="666">
        <f>Q120</f>
        <v>20</v>
      </c>
      <c r="R119" s="393">
        <f t="shared" si="29"/>
        <v>20</v>
      </c>
    </row>
    <row r="120" spans="2:18" s="11" customFormat="1" ht="29.25" customHeight="1" outlineLevel="1">
      <c r="B120" s="227" t="s">
        <v>232</v>
      </c>
      <c r="C120" s="228"/>
      <c r="D120" s="228"/>
      <c r="E120" s="229"/>
      <c r="F120" s="168" t="s">
        <v>229</v>
      </c>
      <c r="G120" s="168" t="s">
        <v>211</v>
      </c>
      <c r="H120" s="170" t="s">
        <v>6</v>
      </c>
      <c r="I120" s="249" t="s">
        <v>241</v>
      </c>
      <c r="J120" s="168" t="s">
        <v>87</v>
      </c>
      <c r="K120" s="380"/>
      <c r="L120" s="658">
        <f t="shared" si="42"/>
        <v>20</v>
      </c>
      <c r="M120" s="658">
        <f>M125</f>
        <v>5</v>
      </c>
      <c r="N120" s="658">
        <f>N125</f>
        <v>5</v>
      </c>
      <c r="O120" s="664">
        <f>O125</f>
        <v>5</v>
      </c>
      <c r="P120" s="658">
        <f>P125</f>
        <v>5</v>
      </c>
      <c r="Q120" s="665">
        <f>Q121</f>
        <v>20</v>
      </c>
      <c r="R120" s="658">
        <f t="shared" si="29"/>
        <v>20</v>
      </c>
    </row>
    <row r="121" spans="2:18" s="11" customFormat="1" ht="36" customHeight="1" outlineLevel="1">
      <c r="B121" s="227" t="s">
        <v>233</v>
      </c>
      <c r="C121" s="228"/>
      <c r="D121" s="228"/>
      <c r="E121" s="229"/>
      <c r="F121" s="168" t="s">
        <v>229</v>
      </c>
      <c r="G121" s="168" t="s">
        <v>211</v>
      </c>
      <c r="H121" s="170" t="s">
        <v>6</v>
      </c>
      <c r="I121" s="249" t="s">
        <v>334</v>
      </c>
      <c r="J121" s="170" t="s">
        <v>87</v>
      </c>
      <c r="K121" s="380"/>
      <c r="L121" s="658">
        <f t="shared" si="42"/>
        <v>20</v>
      </c>
      <c r="M121" s="658">
        <f>M123</f>
        <v>5</v>
      </c>
      <c r="N121" s="658">
        <f>N123</f>
        <v>5</v>
      </c>
      <c r="O121" s="664">
        <f>O123</f>
        <v>5</v>
      </c>
      <c r="P121" s="658">
        <f>P123</f>
        <v>5</v>
      </c>
      <c r="Q121" s="665">
        <f>Q122</f>
        <v>20</v>
      </c>
      <c r="R121" s="658">
        <f t="shared" si="29"/>
        <v>20</v>
      </c>
    </row>
    <row r="122" spans="2:18" s="11" customFormat="1" ht="51.75" customHeight="1" outlineLevel="1">
      <c r="B122" s="753" t="s">
        <v>286</v>
      </c>
      <c r="C122" s="754"/>
      <c r="D122" s="754"/>
      <c r="E122" s="755"/>
      <c r="F122" s="168" t="s">
        <v>229</v>
      </c>
      <c r="G122" s="168" t="s">
        <v>211</v>
      </c>
      <c r="H122" s="170" t="s">
        <v>6</v>
      </c>
      <c r="I122" s="249" t="s">
        <v>334</v>
      </c>
      <c r="J122" s="170" t="s">
        <v>87</v>
      </c>
      <c r="K122" s="380"/>
      <c r="L122" s="658">
        <f aca="true" t="shared" si="43" ref="L122:Q124">L123</f>
        <v>20</v>
      </c>
      <c r="M122" s="658">
        <f t="shared" si="43"/>
        <v>5</v>
      </c>
      <c r="N122" s="658">
        <f t="shared" si="43"/>
        <v>5</v>
      </c>
      <c r="O122" s="658">
        <f t="shared" si="43"/>
        <v>5</v>
      </c>
      <c r="P122" s="658">
        <f t="shared" si="43"/>
        <v>5</v>
      </c>
      <c r="Q122" s="665">
        <f t="shared" si="43"/>
        <v>20</v>
      </c>
      <c r="R122" s="658">
        <f t="shared" si="29"/>
        <v>20</v>
      </c>
    </row>
    <row r="123" spans="2:18" s="27" customFormat="1" ht="29.25" customHeight="1" outlineLevel="1">
      <c r="B123" s="227" t="s">
        <v>185</v>
      </c>
      <c r="C123" s="228"/>
      <c r="D123" s="228"/>
      <c r="E123" s="229"/>
      <c r="F123" s="168" t="s">
        <v>229</v>
      </c>
      <c r="G123" s="168" t="s">
        <v>211</v>
      </c>
      <c r="H123" s="170" t="s">
        <v>6</v>
      </c>
      <c r="I123" s="249" t="s">
        <v>338</v>
      </c>
      <c r="J123" s="216" t="s">
        <v>184</v>
      </c>
      <c r="K123" s="235"/>
      <c r="L123" s="658">
        <f t="shared" si="42"/>
        <v>20</v>
      </c>
      <c r="M123" s="658">
        <f t="shared" si="43"/>
        <v>5</v>
      </c>
      <c r="N123" s="658">
        <f t="shared" si="43"/>
        <v>5</v>
      </c>
      <c r="O123" s="664">
        <f t="shared" si="43"/>
        <v>5</v>
      </c>
      <c r="P123" s="658">
        <f t="shared" si="43"/>
        <v>5</v>
      </c>
      <c r="Q123" s="665">
        <f>Q125</f>
        <v>20</v>
      </c>
      <c r="R123" s="658">
        <f t="shared" si="29"/>
        <v>20</v>
      </c>
    </row>
    <row r="124" spans="2:18" s="27" customFormat="1" ht="29.25" customHeight="1" outlineLevel="1">
      <c r="B124" s="227" t="s">
        <v>186</v>
      </c>
      <c r="C124" s="228"/>
      <c r="D124" s="228"/>
      <c r="E124" s="229"/>
      <c r="F124" s="168" t="s">
        <v>229</v>
      </c>
      <c r="G124" s="168" t="s">
        <v>211</v>
      </c>
      <c r="H124" s="170" t="s">
        <v>6</v>
      </c>
      <c r="I124" s="249" t="s">
        <v>351</v>
      </c>
      <c r="J124" s="216" t="s">
        <v>187</v>
      </c>
      <c r="K124" s="235"/>
      <c r="L124" s="658">
        <f t="shared" si="42"/>
        <v>20</v>
      </c>
      <c r="M124" s="658">
        <f t="shared" si="43"/>
        <v>5</v>
      </c>
      <c r="N124" s="658">
        <f t="shared" si="43"/>
        <v>5</v>
      </c>
      <c r="O124" s="664">
        <f t="shared" si="43"/>
        <v>5</v>
      </c>
      <c r="P124" s="658">
        <f t="shared" si="43"/>
        <v>5</v>
      </c>
      <c r="Q124" s="665">
        <f>Q125</f>
        <v>20</v>
      </c>
      <c r="R124" s="658">
        <f t="shared" si="29"/>
        <v>20</v>
      </c>
    </row>
    <row r="125" spans="2:18" s="27" customFormat="1" ht="29.25" customHeight="1" outlineLevel="1">
      <c r="B125" s="227" t="s">
        <v>158</v>
      </c>
      <c r="C125" s="228"/>
      <c r="D125" s="228"/>
      <c r="E125" s="229"/>
      <c r="F125" s="168" t="s">
        <v>229</v>
      </c>
      <c r="G125" s="168" t="s">
        <v>211</v>
      </c>
      <c r="H125" s="170" t="s">
        <v>6</v>
      </c>
      <c r="I125" s="249" t="s">
        <v>338</v>
      </c>
      <c r="J125" s="216" t="s">
        <v>159</v>
      </c>
      <c r="K125" s="235"/>
      <c r="L125" s="658">
        <f t="shared" si="42"/>
        <v>20</v>
      </c>
      <c r="M125" s="658">
        <f>'Статьи рсходов 2021г'!FP41</f>
        <v>5</v>
      </c>
      <c r="N125" s="658">
        <f>'Статьи рсходов 2021г'!FQ41</f>
        <v>5</v>
      </c>
      <c r="O125" s="658">
        <f>'Статьи рсходов 2021г'!FR41</f>
        <v>5</v>
      </c>
      <c r="P125" s="658">
        <f>'Статьи рсходов 2021г'!FS41</f>
        <v>5</v>
      </c>
      <c r="Q125" s="665">
        <f>'Статьи расходов 2022-2023гг'!AV40</f>
        <v>20</v>
      </c>
      <c r="R125" s="665">
        <f>'Статьи расходов 2022-2023гг'!AW40</f>
        <v>20</v>
      </c>
    </row>
    <row r="126" spans="2:18" s="86" customFormat="1" ht="29.25" customHeight="1" outlineLevel="1">
      <c r="B126" s="345" t="s">
        <v>234</v>
      </c>
      <c r="C126" s="346"/>
      <c r="D126" s="346"/>
      <c r="E126" s="347"/>
      <c r="F126" s="180" t="s">
        <v>229</v>
      </c>
      <c r="G126" s="180" t="s">
        <v>238</v>
      </c>
      <c r="H126" s="311" t="s">
        <v>5</v>
      </c>
      <c r="I126" s="309" t="s">
        <v>241</v>
      </c>
      <c r="J126" s="180" t="s">
        <v>87</v>
      </c>
      <c r="K126" s="239"/>
      <c r="L126" s="393">
        <f t="shared" si="42"/>
        <v>7.2</v>
      </c>
      <c r="M126" s="393">
        <f>M127</f>
        <v>1.8</v>
      </c>
      <c r="N126" s="393">
        <f aca="true" t="shared" si="44" ref="N126:P129">N127</f>
        <v>1.8</v>
      </c>
      <c r="O126" s="677">
        <f t="shared" si="44"/>
        <v>1.8</v>
      </c>
      <c r="P126" s="393">
        <f t="shared" si="44"/>
        <v>1.8</v>
      </c>
      <c r="Q126" s="666">
        <f>L126</f>
        <v>7.2</v>
      </c>
      <c r="R126" s="393">
        <f t="shared" si="29"/>
        <v>7.2</v>
      </c>
    </row>
    <row r="127" spans="2:18" s="86" customFormat="1" ht="29.25" customHeight="1" outlineLevel="1">
      <c r="B127" s="345" t="s">
        <v>235</v>
      </c>
      <c r="C127" s="346"/>
      <c r="D127" s="346"/>
      <c r="E127" s="347"/>
      <c r="F127" s="180" t="s">
        <v>229</v>
      </c>
      <c r="G127" s="180" t="s">
        <v>238</v>
      </c>
      <c r="H127" s="311" t="s">
        <v>5</v>
      </c>
      <c r="I127" s="309" t="s">
        <v>334</v>
      </c>
      <c r="J127" s="180" t="s">
        <v>87</v>
      </c>
      <c r="K127" s="239"/>
      <c r="L127" s="393">
        <f t="shared" si="42"/>
        <v>7.2</v>
      </c>
      <c r="M127" s="393">
        <f>M128</f>
        <v>1.8</v>
      </c>
      <c r="N127" s="393">
        <f t="shared" si="44"/>
        <v>1.8</v>
      </c>
      <c r="O127" s="677">
        <f t="shared" si="44"/>
        <v>1.8</v>
      </c>
      <c r="P127" s="393">
        <f t="shared" si="44"/>
        <v>1.8</v>
      </c>
      <c r="Q127" s="666">
        <f>L127</f>
        <v>7.2</v>
      </c>
      <c r="R127" s="393">
        <f t="shared" si="29"/>
        <v>7.2</v>
      </c>
    </row>
    <row r="128" spans="2:18" s="11" customFormat="1" ht="29.25" customHeight="1" outlineLevel="1">
      <c r="B128" s="227" t="s">
        <v>180</v>
      </c>
      <c r="C128" s="228"/>
      <c r="D128" s="228"/>
      <c r="E128" s="229"/>
      <c r="F128" s="168" t="s">
        <v>229</v>
      </c>
      <c r="G128" s="168" t="s">
        <v>238</v>
      </c>
      <c r="H128" s="170" t="s">
        <v>5</v>
      </c>
      <c r="I128" s="249" t="s">
        <v>339</v>
      </c>
      <c r="J128" s="170" t="s">
        <v>87</v>
      </c>
      <c r="K128" s="380"/>
      <c r="L128" s="658">
        <f t="shared" si="42"/>
        <v>7.2</v>
      </c>
      <c r="M128" s="658">
        <f>M129</f>
        <v>1.8</v>
      </c>
      <c r="N128" s="658">
        <f t="shared" si="44"/>
        <v>1.8</v>
      </c>
      <c r="O128" s="664">
        <f t="shared" si="44"/>
        <v>1.8</v>
      </c>
      <c r="P128" s="658">
        <f t="shared" si="44"/>
        <v>1.8</v>
      </c>
      <c r="Q128" s="665">
        <f>L128</f>
        <v>7.2</v>
      </c>
      <c r="R128" s="658">
        <f t="shared" si="29"/>
        <v>7.2</v>
      </c>
    </row>
    <row r="129" spans="2:18" s="27" customFormat="1" ht="51.75" customHeight="1" outlineLevel="1">
      <c r="B129" s="227" t="s">
        <v>284</v>
      </c>
      <c r="C129" s="228"/>
      <c r="D129" s="228"/>
      <c r="E129" s="229"/>
      <c r="F129" s="168" t="s">
        <v>229</v>
      </c>
      <c r="G129" s="168" t="s">
        <v>238</v>
      </c>
      <c r="H129" s="170" t="s">
        <v>5</v>
      </c>
      <c r="I129" s="249" t="s">
        <v>339</v>
      </c>
      <c r="J129" s="216" t="s">
        <v>87</v>
      </c>
      <c r="K129" s="235"/>
      <c r="L129" s="658">
        <f t="shared" si="42"/>
        <v>7.2</v>
      </c>
      <c r="M129" s="658">
        <f>M130</f>
        <v>1.8</v>
      </c>
      <c r="N129" s="658">
        <f t="shared" si="44"/>
        <v>1.8</v>
      </c>
      <c r="O129" s="664">
        <f t="shared" si="44"/>
        <v>1.8</v>
      </c>
      <c r="P129" s="658">
        <f t="shared" si="44"/>
        <v>1.8</v>
      </c>
      <c r="Q129" s="665">
        <f aca="true" t="shared" si="45" ref="Q129:Q137">L129</f>
        <v>7.2</v>
      </c>
      <c r="R129" s="658">
        <f t="shared" si="29"/>
        <v>7.2</v>
      </c>
    </row>
    <row r="130" spans="2:18" s="27" customFormat="1" ht="30.75" customHeight="1" outlineLevel="1">
      <c r="B130" s="227" t="s">
        <v>237</v>
      </c>
      <c r="C130" s="228"/>
      <c r="D130" s="228"/>
      <c r="E130" s="229"/>
      <c r="F130" s="168" t="s">
        <v>229</v>
      </c>
      <c r="G130" s="168" t="s">
        <v>238</v>
      </c>
      <c r="H130" s="170" t="s">
        <v>5</v>
      </c>
      <c r="I130" s="249" t="s">
        <v>339</v>
      </c>
      <c r="J130" s="216" t="s">
        <v>282</v>
      </c>
      <c r="K130" s="235"/>
      <c r="L130" s="658">
        <f>M130+N130+O130+P130</f>
        <v>7.2</v>
      </c>
      <c r="M130" s="658">
        <f>'[1]Статьи расходов'!EL43</f>
        <v>1.8</v>
      </c>
      <c r="N130" s="658">
        <f>'[1]Статьи расходов'!EM43</f>
        <v>1.8</v>
      </c>
      <c r="O130" s="664">
        <f>'[1]Статьи расходов'!EN43</f>
        <v>1.8</v>
      </c>
      <c r="P130" s="658">
        <f>'[1]Статьи расходов'!EO43</f>
        <v>1.8</v>
      </c>
      <c r="Q130" s="665">
        <f t="shared" si="45"/>
        <v>7.2</v>
      </c>
      <c r="R130" s="658">
        <f t="shared" si="29"/>
        <v>7.2</v>
      </c>
    </row>
    <row r="131" spans="2:18" s="27" customFormat="1" ht="29.25" customHeight="1" hidden="1" outlineLevel="1">
      <c r="B131" s="357"/>
      <c r="C131" s="358"/>
      <c r="D131" s="358"/>
      <c r="E131" s="359"/>
      <c r="F131" s="168"/>
      <c r="G131" s="168"/>
      <c r="H131" s="170"/>
      <c r="I131" s="409"/>
      <c r="J131" s="216"/>
      <c r="K131" s="235"/>
      <c r="L131" s="658"/>
      <c r="M131" s="658"/>
      <c r="N131" s="658"/>
      <c r="O131" s="664"/>
      <c r="P131" s="658"/>
      <c r="Q131" s="665">
        <f t="shared" si="45"/>
        <v>0</v>
      </c>
      <c r="R131" s="658">
        <f t="shared" si="29"/>
        <v>0</v>
      </c>
    </row>
    <row r="132" spans="2:18" s="27" customFormat="1" ht="29.25" customHeight="1" hidden="1" outlineLevel="1">
      <c r="B132" s="357"/>
      <c r="C132" s="358"/>
      <c r="D132" s="358"/>
      <c r="E132" s="359"/>
      <c r="F132" s="168"/>
      <c r="G132" s="168"/>
      <c r="H132" s="170"/>
      <c r="I132" s="409"/>
      <c r="J132" s="216"/>
      <c r="K132" s="235"/>
      <c r="L132" s="658"/>
      <c r="M132" s="658"/>
      <c r="N132" s="658"/>
      <c r="O132" s="664"/>
      <c r="P132" s="658"/>
      <c r="Q132" s="665">
        <f t="shared" si="45"/>
        <v>0</v>
      </c>
      <c r="R132" s="658">
        <f t="shared" si="29"/>
        <v>0</v>
      </c>
    </row>
    <row r="133" spans="2:18" s="27" customFormat="1" ht="29.25" customHeight="1" hidden="1" outlineLevel="1">
      <c r="B133" s="357"/>
      <c r="C133" s="358"/>
      <c r="D133" s="358"/>
      <c r="E133" s="359"/>
      <c r="F133" s="168"/>
      <c r="G133" s="168"/>
      <c r="H133" s="170"/>
      <c r="I133" s="409"/>
      <c r="J133" s="216"/>
      <c r="K133" s="235"/>
      <c r="L133" s="658"/>
      <c r="M133" s="658"/>
      <c r="N133" s="658"/>
      <c r="O133" s="664"/>
      <c r="P133" s="658"/>
      <c r="Q133" s="665">
        <f t="shared" si="45"/>
        <v>0</v>
      </c>
      <c r="R133" s="658">
        <f t="shared" si="29"/>
        <v>0</v>
      </c>
    </row>
    <row r="134" spans="2:18" s="27" customFormat="1" ht="29.25" customHeight="1" hidden="1" outlineLevel="1">
      <c r="B134" s="357"/>
      <c r="C134" s="358"/>
      <c r="D134" s="358"/>
      <c r="E134" s="359"/>
      <c r="F134" s="168"/>
      <c r="G134" s="168"/>
      <c r="H134" s="170"/>
      <c r="I134" s="409"/>
      <c r="J134" s="216"/>
      <c r="K134" s="235"/>
      <c r="L134" s="658"/>
      <c r="M134" s="658"/>
      <c r="N134" s="658"/>
      <c r="O134" s="664"/>
      <c r="P134" s="658"/>
      <c r="Q134" s="665">
        <f t="shared" si="45"/>
        <v>0</v>
      </c>
      <c r="R134" s="658">
        <f t="shared" si="29"/>
        <v>0</v>
      </c>
    </row>
    <row r="135" spans="2:18" s="27" customFormat="1" ht="29.25" customHeight="1" hidden="1" outlineLevel="1">
      <c r="B135" s="357"/>
      <c r="C135" s="358"/>
      <c r="D135" s="358"/>
      <c r="E135" s="359"/>
      <c r="F135" s="168"/>
      <c r="G135" s="168"/>
      <c r="H135" s="170"/>
      <c r="I135" s="409"/>
      <c r="J135" s="216"/>
      <c r="K135" s="235"/>
      <c r="L135" s="658"/>
      <c r="M135" s="658"/>
      <c r="N135" s="658"/>
      <c r="O135" s="664"/>
      <c r="P135" s="658"/>
      <c r="Q135" s="665">
        <f t="shared" si="45"/>
        <v>0</v>
      </c>
      <c r="R135" s="658">
        <f t="shared" si="29"/>
        <v>0</v>
      </c>
    </row>
    <row r="136" spans="2:18" s="27" customFormat="1" ht="29.25" customHeight="1" hidden="1" outlineLevel="1">
      <c r="B136" s="357"/>
      <c r="C136" s="358"/>
      <c r="D136" s="358"/>
      <c r="E136" s="359"/>
      <c r="F136" s="168"/>
      <c r="G136" s="168"/>
      <c r="H136" s="170"/>
      <c r="I136" s="409"/>
      <c r="J136" s="216"/>
      <c r="K136" s="235"/>
      <c r="L136" s="658"/>
      <c r="M136" s="658"/>
      <c r="N136" s="658"/>
      <c r="O136" s="664"/>
      <c r="P136" s="658"/>
      <c r="Q136" s="665">
        <f t="shared" si="45"/>
        <v>0</v>
      </c>
      <c r="R136" s="658">
        <f t="shared" si="29"/>
        <v>0</v>
      </c>
    </row>
    <row r="137" spans="2:18" s="27" customFormat="1" ht="29.25" customHeight="1" hidden="1" outlineLevel="1">
      <c r="B137" s="357"/>
      <c r="C137" s="358"/>
      <c r="D137" s="358"/>
      <c r="E137" s="359"/>
      <c r="F137" s="168"/>
      <c r="G137" s="168"/>
      <c r="H137" s="170"/>
      <c r="I137" s="409"/>
      <c r="J137" s="216"/>
      <c r="K137" s="235"/>
      <c r="L137" s="658"/>
      <c r="M137" s="658"/>
      <c r="N137" s="658"/>
      <c r="O137" s="664"/>
      <c r="P137" s="658"/>
      <c r="Q137" s="665">
        <f t="shared" si="45"/>
        <v>0</v>
      </c>
      <c r="R137" s="658">
        <f t="shared" si="29"/>
        <v>0</v>
      </c>
    </row>
    <row r="138" spans="2:18" s="27" customFormat="1" ht="35.25" customHeight="1" outlineLevel="1">
      <c r="B138" s="227" t="s">
        <v>278</v>
      </c>
      <c r="C138" s="228"/>
      <c r="D138" s="228"/>
      <c r="E138" s="229"/>
      <c r="F138" s="168" t="s">
        <v>229</v>
      </c>
      <c r="G138" s="168" t="s">
        <v>238</v>
      </c>
      <c r="H138" s="170" t="s">
        <v>5</v>
      </c>
      <c r="I138" s="249" t="s">
        <v>339</v>
      </c>
      <c r="J138" s="216" t="s">
        <v>281</v>
      </c>
      <c r="K138" s="235"/>
      <c r="L138" s="658">
        <f>L139</f>
        <v>7.2</v>
      </c>
      <c r="M138" s="658">
        <f>M139</f>
        <v>1.8</v>
      </c>
      <c r="N138" s="658">
        <f>N139</f>
        <v>1.8</v>
      </c>
      <c r="O138" s="658">
        <f>O139</f>
        <v>1.8</v>
      </c>
      <c r="P138" s="658">
        <f>P139</f>
        <v>1.8</v>
      </c>
      <c r="Q138" s="665">
        <f>L138</f>
        <v>7.2</v>
      </c>
      <c r="R138" s="658">
        <f t="shared" si="29"/>
        <v>7.2</v>
      </c>
    </row>
    <row r="139" spans="2:18" s="27" customFormat="1" ht="30.75" customHeight="1" outlineLevel="1">
      <c r="B139" s="227" t="s">
        <v>279</v>
      </c>
      <c r="C139" s="228"/>
      <c r="D139" s="228"/>
      <c r="E139" s="229"/>
      <c r="F139" s="168" t="s">
        <v>229</v>
      </c>
      <c r="G139" s="168" t="s">
        <v>238</v>
      </c>
      <c r="H139" s="170" t="s">
        <v>5</v>
      </c>
      <c r="I139" s="249" t="s">
        <v>339</v>
      </c>
      <c r="J139" s="216" t="s">
        <v>280</v>
      </c>
      <c r="K139" s="235"/>
      <c r="L139" s="658">
        <f>M139+N139+O139+P139</f>
        <v>7.2</v>
      </c>
      <c r="M139" s="658">
        <f>'[1]Статьи расходов'!EL43</f>
        <v>1.8</v>
      </c>
      <c r="N139" s="658">
        <f>'[1]Статьи расходов'!EM43</f>
        <v>1.8</v>
      </c>
      <c r="O139" s="658">
        <f>'[1]Статьи расходов'!EN43</f>
        <v>1.8</v>
      </c>
      <c r="P139" s="658">
        <f>'[1]Статьи расходов'!EO43</f>
        <v>1.8</v>
      </c>
      <c r="Q139" s="665">
        <f>L139</f>
        <v>7.2</v>
      </c>
      <c r="R139" s="665">
        <f>Q139</f>
        <v>7.2</v>
      </c>
    </row>
    <row r="140" spans="2:18" s="86" customFormat="1" ht="27" customHeight="1" outlineLevel="1">
      <c r="B140" s="303" t="s">
        <v>212</v>
      </c>
      <c r="C140" s="304"/>
      <c r="D140" s="304"/>
      <c r="E140" s="305"/>
      <c r="F140" s="180" t="s">
        <v>229</v>
      </c>
      <c r="G140" s="180" t="s">
        <v>139</v>
      </c>
      <c r="H140" s="311" t="s">
        <v>90</v>
      </c>
      <c r="I140" s="309" t="s">
        <v>173</v>
      </c>
      <c r="J140" s="180" t="s">
        <v>87</v>
      </c>
      <c r="K140" s="180"/>
      <c r="L140" s="393">
        <f>M140+N140+O140+P140</f>
        <v>10</v>
      </c>
      <c r="M140" s="393">
        <f>M141</f>
        <v>0</v>
      </c>
      <c r="N140" s="393">
        <f>N141</f>
        <v>10</v>
      </c>
      <c r="O140" s="677">
        <f>O141</f>
        <v>0</v>
      </c>
      <c r="P140" s="393">
        <f>P141</f>
        <v>0</v>
      </c>
      <c r="Q140" s="666">
        <f>Q141</f>
        <v>10</v>
      </c>
      <c r="R140" s="393">
        <f t="shared" si="29"/>
        <v>10</v>
      </c>
    </row>
    <row r="141" spans="2:18" s="11" customFormat="1" ht="33.75" customHeight="1" outlineLevel="1">
      <c r="B141" s="227" t="s">
        <v>167</v>
      </c>
      <c r="C141" s="228"/>
      <c r="D141" s="228"/>
      <c r="E141" s="229"/>
      <c r="F141" s="168" t="s">
        <v>229</v>
      </c>
      <c r="G141" s="168" t="s">
        <v>139</v>
      </c>
      <c r="H141" s="170" t="s">
        <v>5</v>
      </c>
      <c r="I141" s="249" t="s">
        <v>333</v>
      </c>
      <c r="J141" s="168" t="s">
        <v>87</v>
      </c>
      <c r="K141" s="168"/>
      <c r="L141" s="658">
        <f>M141+N141+O141+P141</f>
        <v>10</v>
      </c>
      <c r="M141" s="658">
        <f>M145</f>
        <v>0</v>
      </c>
      <c r="N141" s="658">
        <f>N145</f>
        <v>10</v>
      </c>
      <c r="O141" s="664">
        <f>O145</f>
        <v>0</v>
      </c>
      <c r="P141" s="658">
        <f>P145</f>
        <v>0</v>
      </c>
      <c r="Q141" s="665">
        <f>Q142</f>
        <v>10</v>
      </c>
      <c r="R141" s="658">
        <f t="shared" si="29"/>
        <v>10</v>
      </c>
    </row>
    <row r="142" spans="2:18" s="11" customFormat="1" ht="69" customHeight="1" outlineLevel="1">
      <c r="B142" s="227" t="s">
        <v>283</v>
      </c>
      <c r="C142" s="228"/>
      <c r="D142" s="228"/>
      <c r="E142" s="229"/>
      <c r="F142" s="168" t="s">
        <v>229</v>
      </c>
      <c r="G142" s="168" t="s">
        <v>139</v>
      </c>
      <c r="H142" s="170" t="s">
        <v>5</v>
      </c>
      <c r="I142" s="249" t="s">
        <v>340</v>
      </c>
      <c r="J142" s="168" t="s">
        <v>87</v>
      </c>
      <c r="K142" s="168"/>
      <c r="L142" s="658">
        <f aca="true" t="shared" si="46" ref="L142:P144">L143</f>
        <v>10</v>
      </c>
      <c r="M142" s="658">
        <f t="shared" si="46"/>
        <v>0</v>
      </c>
      <c r="N142" s="658">
        <f t="shared" si="46"/>
        <v>10</v>
      </c>
      <c r="O142" s="658">
        <f t="shared" si="46"/>
        <v>0</v>
      </c>
      <c r="P142" s="658">
        <f t="shared" si="46"/>
        <v>0</v>
      </c>
      <c r="Q142" s="665">
        <f>Q143</f>
        <v>10</v>
      </c>
      <c r="R142" s="658">
        <f t="shared" si="29"/>
        <v>10</v>
      </c>
    </row>
    <row r="143" spans="2:18" s="11" customFormat="1" ht="57" customHeight="1" outlineLevel="1">
      <c r="B143" s="404" t="s">
        <v>185</v>
      </c>
      <c r="C143" s="405"/>
      <c r="D143" s="405"/>
      <c r="E143" s="406"/>
      <c r="F143" s="168" t="s">
        <v>229</v>
      </c>
      <c r="G143" s="168" t="s">
        <v>139</v>
      </c>
      <c r="H143" s="170" t="s">
        <v>5</v>
      </c>
      <c r="I143" s="249" t="s">
        <v>340</v>
      </c>
      <c r="J143" s="168" t="s">
        <v>184</v>
      </c>
      <c r="K143" s="168"/>
      <c r="L143" s="658">
        <f t="shared" si="46"/>
        <v>10</v>
      </c>
      <c r="M143" s="658">
        <f t="shared" si="46"/>
        <v>0</v>
      </c>
      <c r="N143" s="658">
        <f t="shared" si="46"/>
        <v>10</v>
      </c>
      <c r="O143" s="658">
        <f t="shared" si="46"/>
        <v>0</v>
      </c>
      <c r="P143" s="658">
        <f t="shared" si="46"/>
        <v>0</v>
      </c>
      <c r="Q143" s="665">
        <f>Q144</f>
        <v>10</v>
      </c>
      <c r="R143" s="665">
        <f>R144</f>
        <v>10</v>
      </c>
    </row>
    <row r="144" spans="2:18" s="11" customFormat="1" ht="48.75" customHeight="1" outlineLevel="1">
      <c r="B144" s="227" t="s">
        <v>186</v>
      </c>
      <c r="C144" s="228"/>
      <c r="D144" s="228"/>
      <c r="E144" s="229"/>
      <c r="F144" s="168" t="s">
        <v>229</v>
      </c>
      <c r="G144" s="168" t="s">
        <v>139</v>
      </c>
      <c r="H144" s="170" t="s">
        <v>5</v>
      </c>
      <c r="I144" s="249" t="s">
        <v>340</v>
      </c>
      <c r="J144" s="168" t="s">
        <v>187</v>
      </c>
      <c r="K144" s="168"/>
      <c r="L144" s="658">
        <f t="shared" si="46"/>
        <v>10</v>
      </c>
      <c r="M144" s="658">
        <f t="shared" si="46"/>
        <v>0</v>
      </c>
      <c r="N144" s="658">
        <f t="shared" si="46"/>
        <v>10</v>
      </c>
      <c r="O144" s="658">
        <f t="shared" si="46"/>
        <v>0</v>
      </c>
      <c r="P144" s="658">
        <f t="shared" si="46"/>
        <v>0</v>
      </c>
      <c r="Q144" s="665">
        <f>Q145</f>
        <v>10</v>
      </c>
      <c r="R144" s="665">
        <f>R145</f>
        <v>10</v>
      </c>
    </row>
    <row r="145" spans="2:18" s="27" customFormat="1" ht="40.5" customHeight="1" outlineLevel="1">
      <c r="B145" s="342" t="s">
        <v>158</v>
      </c>
      <c r="C145" s="343"/>
      <c r="D145" s="343"/>
      <c r="E145" s="344"/>
      <c r="F145" s="168" t="s">
        <v>229</v>
      </c>
      <c r="G145" s="168" t="s">
        <v>139</v>
      </c>
      <c r="H145" s="170" t="s">
        <v>5</v>
      </c>
      <c r="I145" s="249" t="s">
        <v>340</v>
      </c>
      <c r="J145" s="168" t="s">
        <v>159</v>
      </c>
      <c r="K145" s="168"/>
      <c r="L145" s="658">
        <f>P145+O145+N145+M145</f>
        <v>10</v>
      </c>
      <c r="M145" s="658">
        <f>'Статьи рсходов 2021г'!FZ41</f>
        <v>0</v>
      </c>
      <c r="N145" s="658">
        <f>'Статьи рсходов 2021г'!GA41</f>
        <v>10</v>
      </c>
      <c r="O145" s="658">
        <f>'Статьи рсходов 2021г'!GB41</f>
        <v>0</v>
      </c>
      <c r="P145" s="658">
        <f>'Статьи рсходов 2021г'!GC41</f>
        <v>0</v>
      </c>
      <c r="Q145" s="665">
        <f>'Статьи расходов 2022-2023гг'!AZ40</f>
        <v>10</v>
      </c>
      <c r="R145" s="665">
        <f>'Статьи расходов 2022-2023гг'!BA40</f>
        <v>10</v>
      </c>
    </row>
    <row r="146" spans="2:18" ht="15" customHeight="1">
      <c r="B146" s="520" t="s">
        <v>98</v>
      </c>
      <c r="C146" s="520"/>
      <c r="D146" s="520"/>
      <c r="E146" s="520"/>
      <c r="F146" s="168"/>
      <c r="G146" s="168"/>
      <c r="H146" s="170"/>
      <c r="I146" s="249"/>
      <c r="J146" s="168"/>
      <c r="K146" s="168"/>
      <c r="L146" s="678">
        <f aca="true" t="shared" si="47" ref="L146:R146">L7+L59+L70+L86+L91+L119+L126+L140</f>
        <v>1433.3</v>
      </c>
      <c r="M146" s="678">
        <f t="shared" si="47"/>
        <v>536.4</v>
      </c>
      <c r="N146" s="678">
        <f t="shared" si="47"/>
        <v>478.3</v>
      </c>
      <c r="O146" s="678">
        <f t="shared" si="47"/>
        <v>318.2</v>
      </c>
      <c r="P146" s="678">
        <f t="shared" si="47"/>
        <v>100.39999999999999</v>
      </c>
      <c r="Q146" s="678">
        <f t="shared" si="47"/>
        <v>1422.9</v>
      </c>
      <c r="R146" s="678">
        <f t="shared" si="47"/>
        <v>1452.8</v>
      </c>
    </row>
    <row r="147" spans="2:18" s="11" customFormat="1" ht="15" customHeight="1">
      <c r="B147" s="24"/>
      <c r="C147" s="88"/>
      <c r="D147" s="88"/>
      <c r="E147" s="88"/>
      <c r="F147" s="516"/>
      <c r="G147" s="17"/>
      <c r="H147" s="517"/>
      <c r="I147" s="518"/>
      <c r="J147" s="15"/>
      <c r="K147" s="15"/>
      <c r="L147" s="429"/>
      <c r="M147" s="420"/>
      <c r="N147" s="420"/>
      <c r="O147" s="420"/>
      <c r="P147" s="420"/>
      <c r="Q147" s="519"/>
      <c r="R147" s="519"/>
    </row>
    <row r="148" spans="2:18" s="11" customFormat="1" ht="15" customHeight="1">
      <c r="B148" s="24"/>
      <c r="C148" s="88"/>
      <c r="D148" s="88"/>
      <c r="E148" s="88"/>
      <c r="F148" s="516"/>
      <c r="G148" s="17"/>
      <c r="H148" s="517"/>
      <c r="I148" s="518"/>
      <c r="J148" s="15"/>
      <c r="K148" s="15"/>
      <c r="L148" s="429"/>
      <c r="M148" s="420"/>
      <c r="N148" s="420"/>
      <c r="O148" s="420"/>
      <c r="P148" s="420"/>
      <c r="Q148" s="519"/>
      <c r="R148" s="519"/>
    </row>
    <row r="149" spans="2:18" s="11" customFormat="1" ht="15" customHeight="1">
      <c r="B149" s="24"/>
      <c r="C149" s="88"/>
      <c r="D149" s="88"/>
      <c r="E149" s="88"/>
      <c r="F149" s="516"/>
      <c r="G149" s="17"/>
      <c r="H149" s="517"/>
      <c r="I149" s="518"/>
      <c r="J149" s="15"/>
      <c r="K149" s="15"/>
      <c r="L149" s="429"/>
      <c r="M149" s="420"/>
      <c r="N149" s="420"/>
      <c r="O149" s="420"/>
      <c r="P149" s="420"/>
      <c r="Q149" s="519"/>
      <c r="R149" s="519"/>
    </row>
    <row r="150" spans="2:18" s="11" customFormat="1" ht="15" customHeight="1">
      <c r="B150" s="24"/>
      <c r="C150" s="88"/>
      <c r="D150" s="88"/>
      <c r="E150" s="88"/>
      <c r="F150" s="516"/>
      <c r="G150" s="17"/>
      <c r="H150" s="517"/>
      <c r="I150" s="518"/>
      <c r="J150" s="15"/>
      <c r="K150" s="15"/>
      <c r="L150" s="429"/>
      <c r="M150" s="420"/>
      <c r="N150" s="420"/>
      <c r="O150" s="420"/>
      <c r="P150" s="420"/>
      <c r="Q150" s="519"/>
      <c r="R150" s="519"/>
    </row>
    <row r="151" spans="2:18" s="11" customFormat="1" ht="15" customHeight="1">
      <c r="B151" s="24"/>
      <c r="C151" s="88"/>
      <c r="D151" s="88"/>
      <c r="E151" s="88"/>
      <c r="F151" s="516"/>
      <c r="G151" s="17"/>
      <c r="H151" s="517"/>
      <c r="I151" s="518"/>
      <c r="J151" s="15"/>
      <c r="K151" s="15"/>
      <c r="L151" s="429"/>
      <c r="M151" s="420"/>
      <c r="N151" s="420"/>
      <c r="O151" s="420"/>
      <c r="P151" s="420"/>
      <c r="Q151" s="519"/>
      <c r="R151" s="519"/>
    </row>
    <row r="152" spans="2:18" s="11" customFormat="1" ht="15" customHeight="1">
      <c r="B152" s="24"/>
      <c r="C152" s="88"/>
      <c r="D152" s="88"/>
      <c r="E152" s="88"/>
      <c r="F152" s="516" t="s">
        <v>367</v>
      </c>
      <c r="G152" s="17"/>
      <c r="H152" s="517"/>
      <c r="I152" s="518"/>
      <c r="J152" s="15"/>
      <c r="K152" s="15"/>
      <c r="L152" s="429"/>
      <c r="M152" s="420"/>
      <c r="N152" s="420"/>
      <c r="O152" s="420"/>
      <c r="P152" s="420"/>
      <c r="Q152" s="519"/>
      <c r="R152" s="519"/>
    </row>
    <row r="153" spans="2:18" s="11" customFormat="1" ht="15" customHeight="1">
      <c r="B153" s="24"/>
      <c r="C153" s="88"/>
      <c r="D153" s="88"/>
      <c r="E153" s="88"/>
      <c r="F153" s="516"/>
      <c r="G153" s="17"/>
      <c r="H153" s="517"/>
      <c r="I153" s="518"/>
      <c r="J153" s="15"/>
      <c r="K153" s="15"/>
      <c r="L153" s="429"/>
      <c r="M153" s="420"/>
      <c r="N153" s="420"/>
      <c r="O153" s="420"/>
      <c r="P153" s="420"/>
      <c r="Q153" s="519"/>
      <c r="R153" s="519"/>
    </row>
    <row r="154" spans="2:18" s="11" customFormat="1" ht="15" customHeight="1">
      <c r="B154" s="24"/>
      <c r="C154" s="88"/>
      <c r="D154" s="88"/>
      <c r="E154" s="88"/>
      <c r="F154" s="516"/>
      <c r="G154" s="17"/>
      <c r="H154" s="517"/>
      <c r="I154" s="518"/>
      <c r="J154" s="15"/>
      <c r="K154" s="15"/>
      <c r="L154" s="429"/>
      <c r="M154" s="420"/>
      <c r="N154" s="420"/>
      <c r="O154" s="420"/>
      <c r="P154" s="420"/>
      <c r="Q154" s="519"/>
      <c r="R154" s="519"/>
    </row>
    <row r="155" spans="2:18" s="11" customFormat="1" ht="15" customHeight="1">
      <c r="B155" s="24"/>
      <c r="C155" s="88"/>
      <c r="D155" s="88"/>
      <c r="E155" s="88"/>
      <c r="F155" s="516"/>
      <c r="G155" s="17"/>
      <c r="H155" s="517"/>
      <c r="I155" s="518"/>
      <c r="J155" s="15"/>
      <c r="K155" s="15"/>
      <c r="L155" s="429"/>
      <c r="M155" s="420"/>
      <c r="N155" s="420"/>
      <c r="O155" s="420"/>
      <c r="P155" s="420"/>
      <c r="Q155" s="519"/>
      <c r="R155" s="519"/>
    </row>
    <row r="156" spans="2:18" s="11" customFormat="1" ht="15" customHeight="1">
      <c r="B156" s="24"/>
      <c r="C156" s="88"/>
      <c r="D156" s="88"/>
      <c r="E156" s="88"/>
      <c r="F156" s="516"/>
      <c r="G156" s="17"/>
      <c r="H156" s="517"/>
      <c r="I156" s="518"/>
      <c r="J156" s="15"/>
      <c r="K156" s="15"/>
      <c r="L156" s="429"/>
      <c r="M156" s="420"/>
      <c r="N156" s="420"/>
      <c r="O156" s="420"/>
      <c r="P156" s="420"/>
      <c r="Q156" s="519"/>
      <c r="R156" s="519"/>
    </row>
    <row r="157" spans="2:18" s="11" customFormat="1" ht="15" customHeight="1">
      <c r="B157" s="24"/>
      <c r="C157" s="88"/>
      <c r="D157" s="88"/>
      <c r="E157" s="88"/>
      <c r="F157" s="516"/>
      <c r="G157" s="17"/>
      <c r="H157" s="517"/>
      <c r="I157" s="518"/>
      <c r="J157" s="15"/>
      <c r="K157" s="15"/>
      <c r="L157" s="429"/>
      <c r="M157" s="420"/>
      <c r="N157" s="420"/>
      <c r="O157" s="420"/>
      <c r="P157" s="420"/>
      <c r="Q157" s="519"/>
      <c r="R157" s="519"/>
    </row>
    <row r="158" spans="2:18" s="11" customFormat="1" ht="15" customHeight="1">
      <c r="B158" s="24"/>
      <c r="C158" s="88"/>
      <c r="D158" s="88"/>
      <c r="E158" s="88"/>
      <c r="F158" s="516"/>
      <c r="G158" s="17"/>
      <c r="H158" s="517"/>
      <c r="I158" s="518"/>
      <c r="J158" s="15"/>
      <c r="K158" s="15"/>
      <c r="L158" s="429"/>
      <c r="M158" s="420"/>
      <c r="N158" s="420"/>
      <c r="O158" s="420"/>
      <c r="P158" s="420"/>
      <c r="Q158" s="519"/>
      <c r="R158" s="519"/>
    </row>
    <row r="159" spans="2:18" s="11" customFormat="1" ht="15" customHeight="1">
      <c r="B159" s="24"/>
      <c r="C159" s="88"/>
      <c r="D159" s="88"/>
      <c r="E159" s="88"/>
      <c r="F159" s="516"/>
      <c r="G159" s="17"/>
      <c r="H159" s="517"/>
      <c r="I159" s="518"/>
      <c r="J159" s="15"/>
      <c r="K159" s="15"/>
      <c r="L159" s="429"/>
      <c r="M159" s="420"/>
      <c r="N159" s="420"/>
      <c r="O159" s="420"/>
      <c r="P159" s="420"/>
      <c r="Q159" s="519"/>
      <c r="R159" s="519"/>
    </row>
    <row r="160" spans="2:18" s="11" customFormat="1" ht="15" customHeight="1">
      <c r="B160" s="24"/>
      <c r="C160" s="88"/>
      <c r="D160" s="88"/>
      <c r="E160" s="88"/>
      <c r="F160" s="516"/>
      <c r="G160" s="17"/>
      <c r="H160" s="517"/>
      <c r="I160" s="518"/>
      <c r="J160" s="15"/>
      <c r="K160" s="15"/>
      <c r="L160" s="429"/>
      <c r="M160" s="420"/>
      <c r="N160" s="420"/>
      <c r="O160" s="420"/>
      <c r="P160" s="420"/>
      <c r="Q160" s="519"/>
      <c r="R160" s="519"/>
    </row>
    <row r="161" spans="2:18" s="11" customFormat="1" ht="15" customHeight="1">
      <c r="B161" s="24"/>
      <c r="C161" s="88"/>
      <c r="D161" s="88"/>
      <c r="E161" s="88"/>
      <c r="F161" s="516"/>
      <c r="G161" s="17"/>
      <c r="H161" s="517"/>
      <c r="I161" s="518"/>
      <c r="J161" s="15"/>
      <c r="K161" s="15"/>
      <c r="L161" s="429"/>
      <c r="M161" s="420"/>
      <c r="N161" s="420"/>
      <c r="O161" s="420"/>
      <c r="P161" s="420"/>
      <c r="Q161" s="519"/>
      <c r="R161" s="519"/>
    </row>
    <row r="162" spans="2:18" s="11" customFormat="1" ht="15" customHeight="1">
      <c r="B162" s="24"/>
      <c r="C162" s="88"/>
      <c r="D162" s="88"/>
      <c r="E162" s="88"/>
      <c r="F162" s="516"/>
      <c r="G162" s="17"/>
      <c r="H162" s="517"/>
      <c r="I162" s="518"/>
      <c r="J162" s="15"/>
      <c r="K162" s="15"/>
      <c r="L162" s="429"/>
      <c r="M162" s="420"/>
      <c r="N162" s="420"/>
      <c r="O162" s="420"/>
      <c r="P162" s="420"/>
      <c r="Q162" s="519"/>
      <c r="R162" s="519"/>
    </row>
    <row r="163" spans="2:18" s="11" customFormat="1" ht="15" customHeight="1">
      <c r="B163" s="24"/>
      <c r="C163" s="88"/>
      <c r="D163" s="88"/>
      <c r="E163" s="88"/>
      <c r="F163" s="516"/>
      <c r="G163" s="17"/>
      <c r="H163" s="517"/>
      <c r="I163" s="518"/>
      <c r="J163" s="15"/>
      <c r="K163" s="15"/>
      <c r="L163" s="429"/>
      <c r="M163" s="420"/>
      <c r="N163" s="420"/>
      <c r="O163" s="420"/>
      <c r="P163" s="420"/>
      <c r="Q163" s="519"/>
      <c r="R163" s="519"/>
    </row>
    <row r="164" spans="2:18" s="11" customFormat="1" ht="15" customHeight="1">
      <c r="B164" s="24"/>
      <c r="C164" s="88"/>
      <c r="D164" s="88"/>
      <c r="E164" s="88"/>
      <c r="F164" s="516"/>
      <c r="G164" s="17"/>
      <c r="H164" s="517"/>
      <c r="I164" s="518"/>
      <c r="J164" s="15"/>
      <c r="K164" s="15"/>
      <c r="L164" s="429"/>
      <c r="M164" s="420"/>
      <c r="N164" s="420"/>
      <c r="O164" s="420"/>
      <c r="P164" s="420"/>
      <c r="Q164" s="519"/>
      <c r="R164" s="519"/>
    </row>
    <row r="165" spans="2:18" s="11" customFormat="1" ht="15" customHeight="1">
      <c r="B165" s="24"/>
      <c r="C165" s="88"/>
      <c r="D165" s="88"/>
      <c r="E165" s="88"/>
      <c r="F165" s="516"/>
      <c r="G165" s="17"/>
      <c r="H165" s="517"/>
      <c r="I165" s="518"/>
      <c r="J165" s="15"/>
      <c r="K165" s="15"/>
      <c r="L165" s="429"/>
      <c r="M165" s="420"/>
      <c r="N165" s="420"/>
      <c r="O165" s="420"/>
      <c r="P165" s="420"/>
      <c r="Q165" s="519"/>
      <c r="R165" s="519"/>
    </row>
    <row r="166" spans="2:18" s="11" customFormat="1" ht="15" customHeight="1">
      <c r="B166" s="24"/>
      <c r="C166" s="88"/>
      <c r="D166" s="88"/>
      <c r="E166" s="88"/>
      <c r="F166" s="516"/>
      <c r="G166" s="17"/>
      <c r="H166" s="517"/>
      <c r="I166" s="518"/>
      <c r="J166" s="15"/>
      <c r="K166" s="15"/>
      <c r="L166" s="429"/>
      <c r="M166" s="420"/>
      <c r="N166" s="420"/>
      <c r="O166" s="420"/>
      <c r="P166" s="420"/>
      <c r="Q166" s="519"/>
      <c r="R166" s="519"/>
    </row>
    <row r="167" spans="2:18" s="11" customFormat="1" ht="15" customHeight="1">
      <c r="B167" s="24"/>
      <c r="C167" s="88"/>
      <c r="D167" s="88"/>
      <c r="E167" s="88"/>
      <c r="F167" s="516"/>
      <c r="G167" s="17"/>
      <c r="H167" s="517"/>
      <c r="I167" s="518"/>
      <c r="J167" s="15"/>
      <c r="K167" s="15"/>
      <c r="L167" s="429"/>
      <c r="M167" s="420"/>
      <c r="N167" s="420"/>
      <c r="O167" s="420"/>
      <c r="P167" s="420"/>
      <c r="Q167" s="519"/>
      <c r="R167" s="519"/>
    </row>
    <row r="168" spans="2:18" s="11" customFormat="1" ht="15" customHeight="1">
      <c r="B168" s="24"/>
      <c r="C168" s="88"/>
      <c r="D168" s="88"/>
      <c r="E168" s="88"/>
      <c r="F168" s="516"/>
      <c r="G168" s="17"/>
      <c r="H168" s="517"/>
      <c r="I168" s="518"/>
      <c r="J168" s="15"/>
      <c r="K168" s="15"/>
      <c r="L168" s="429"/>
      <c r="M168" s="420"/>
      <c r="N168" s="420"/>
      <c r="O168" s="420"/>
      <c r="P168" s="420"/>
      <c r="Q168" s="519"/>
      <c r="R168" s="519"/>
    </row>
    <row r="169" spans="2:18" s="11" customFormat="1" ht="15" customHeight="1">
      <c r="B169" s="24"/>
      <c r="C169" s="88"/>
      <c r="D169" s="88"/>
      <c r="E169" s="88"/>
      <c r="F169" s="516"/>
      <c r="G169" s="17"/>
      <c r="H169" s="517"/>
      <c r="I169" s="518"/>
      <c r="J169" s="15"/>
      <c r="K169" s="15"/>
      <c r="L169" s="429"/>
      <c r="M169" s="420"/>
      <c r="N169" s="420"/>
      <c r="O169" s="420"/>
      <c r="P169" s="420"/>
      <c r="Q169" s="519"/>
      <c r="R169" s="519"/>
    </row>
    <row r="170" spans="2:18" s="11" customFormat="1" ht="15" customHeight="1">
      <c r="B170" s="24"/>
      <c r="C170" s="88"/>
      <c r="D170" s="88"/>
      <c r="E170" s="88"/>
      <c r="F170" s="516"/>
      <c r="G170" s="17"/>
      <c r="H170" s="517"/>
      <c r="I170" s="518"/>
      <c r="J170" s="15"/>
      <c r="K170" s="15"/>
      <c r="L170" s="429"/>
      <c r="M170" s="420"/>
      <c r="N170" s="420"/>
      <c r="O170" s="420"/>
      <c r="P170" s="420"/>
      <c r="Q170" s="519"/>
      <c r="R170" s="519"/>
    </row>
    <row r="171" spans="2:18" s="11" customFormat="1" ht="15" customHeight="1">
      <c r="B171" s="24"/>
      <c r="C171" s="88"/>
      <c r="D171" s="88"/>
      <c r="E171" s="88"/>
      <c r="F171" s="516"/>
      <c r="G171" s="17"/>
      <c r="H171" s="517"/>
      <c r="I171" s="518"/>
      <c r="J171" s="15"/>
      <c r="K171" s="15"/>
      <c r="L171" s="429"/>
      <c r="M171" s="420"/>
      <c r="N171" s="420"/>
      <c r="O171" s="420"/>
      <c r="P171" s="420"/>
      <c r="Q171" s="519"/>
      <c r="R171" s="519"/>
    </row>
    <row r="172" spans="2:18" s="11" customFormat="1" ht="15" customHeight="1">
      <c r="B172" s="24"/>
      <c r="C172" s="88"/>
      <c r="D172" s="88"/>
      <c r="E172" s="88"/>
      <c r="F172" s="516"/>
      <c r="G172" s="17"/>
      <c r="H172" s="517"/>
      <c r="I172" s="518"/>
      <c r="J172" s="15"/>
      <c r="K172" s="15"/>
      <c r="L172" s="429"/>
      <c r="M172" s="420"/>
      <c r="N172" s="420"/>
      <c r="O172" s="420"/>
      <c r="P172" s="420"/>
      <c r="Q172" s="519"/>
      <c r="R172" s="519"/>
    </row>
    <row r="173" spans="2:18" s="11" customFormat="1" ht="15" customHeight="1">
      <c r="B173" s="24"/>
      <c r="C173" s="88"/>
      <c r="D173" s="88"/>
      <c r="E173" s="88"/>
      <c r="F173" s="516"/>
      <c r="G173" s="17"/>
      <c r="H173" s="517"/>
      <c r="I173" s="518"/>
      <c r="J173" s="15"/>
      <c r="K173" s="15"/>
      <c r="L173" s="429"/>
      <c r="M173" s="420"/>
      <c r="N173" s="420"/>
      <c r="O173" s="420"/>
      <c r="P173" s="420"/>
      <c r="Q173" s="519"/>
      <c r="R173" s="519"/>
    </row>
    <row r="174" spans="2:18" s="11" customFormat="1" ht="15" customHeight="1">
      <c r="B174" s="24"/>
      <c r="C174" s="88"/>
      <c r="D174" s="88"/>
      <c r="E174" s="88"/>
      <c r="F174" s="516"/>
      <c r="G174" s="17"/>
      <c r="H174" s="517"/>
      <c r="I174" s="518"/>
      <c r="J174" s="15"/>
      <c r="K174" s="15"/>
      <c r="L174" s="429"/>
      <c r="M174" s="420"/>
      <c r="N174" s="420"/>
      <c r="O174" s="420"/>
      <c r="P174" s="420"/>
      <c r="Q174" s="519"/>
      <c r="R174" s="519"/>
    </row>
    <row r="175" spans="2:18" s="11" customFormat="1" ht="15" customHeight="1">
      <c r="B175" s="24"/>
      <c r="C175" s="88"/>
      <c r="D175" s="88"/>
      <c r="E175" s="88"/>
      <c r="F175" s="516"/>
      <c r="G175" s="17"/>
      <c r="H175" s="517"/>
      <c r="I175" s="518"/>
      <c r="J175" s="15"/>
      <c r="K175" s="15"/>
      <c r="L175" s="429"/>
      <c r="M175" s="420"/>
      <c r="N175" s="420"/>
      <c r="O175" s="420"/>
      <c r="P175" s="420"/>
      <c r="Q175" s="519"/>
      <c r="R175" s="519"/>
    </row>
    <row r="176" spans="2:18" s="11" customFormat="1" ht="15" customHeight="1">
      <c r="B176" s="24"/>
      <c r="C176" s="88"/>
      <c r="D176" s="88"/>
      <c r="E176" s="88"/>
      <c r="F176" s="516"/>
      <c r="G176" s="17"/>
      <c r="H176" s="517"/>
      <c r="I176" s="518"/>
      <c r="J176" s="15"/>
      <c r="K176" s="15"/>
      <c r="L176" s="429"/>
      <c r="M176" s="420"/>
      <c r="N176" s="420"/>
      <c r="O176" s="420"/>
      <c r="P176" s="420"/>
      <c r="Q176" s="519"/>
      <c r="R176" s="519"/>
    </row>
    <row r="177" spans="2:18" s="11" customFormat="1" ht="15" customHeight="1">
      <c r="B177" s="24"/>
      <c r="C177" s="88"/>
      <c r="D177" s="88"/>
      <c r="E177" s="88"/>
      <c r="F177" s="516"/>
      <c r="G177" s="17"/>
      <c r="H177" s="517"/>
      <c r="I177" s="518"/>
      <c r="J177" s="15"/>
      <c r="K177" s="15"/>
      <c r="L177" s="429"/>
      <c r="M177" s="420"/>
      <c r="N177" s="420"/>
      <c r="O177" s="420"/>
      <c r="P177" s="420"/>
      <c r="Q177" s="519"/>
      <c r="R177" s="519"/>
    </row>
    <row r="178" spans="2:18" s="11" customFormat="1" ht="15" customHeight="1">
      <c r="B178" s="24"/>
      <c r="C178" s="88"/>
      <c r="D178" s="88"/>
      <c r="E178" s="88"/>
      <c r="F178" s="516"/>
      <c r="G178" s="17"/>
      <c r="H178" s="517"/>
      <c r="I178" s="518"/>
      <c r="J178" s="15"/>
      <c r="K178" s="15"/>
      <c r="L178" s="429"/>
      <c r="M178" s="420"/>
      <c r="N178" s="420"/>
      <c r="O178" s="420"/>
      <c r="P178" s="420"/>
      <c r="Q178" s="519"/>
      <c r="R178" s="519"/>
    </row>
    <row r="179" spans="2:18" s="11" customFormat="1" ht="15" customHeight="1">
      <c r="B179" s="24"/>
      <c r="C179" s="88"/>
      <c r="D179" s="88"/>
      <c r="E179" s="88"/>
      <c r="F179" s="516"/>
      <c r="G179" s="17"/>
      <c r="H179" s="517"/>
      <c r="I179" s="518"/>
      <c r="J179" s="15"/>
      <c r="K179" s="15"/>
      <c r="L179" s="429"/>
      <c r="M179" s="420"/>
      <c r="N179" s="420"/>
      <c r="O179" s="420"/>
      <c r="P179" s="420"/>
      <c r="Q179" s="519"/>
      <c r="R179" s="519"/>
    </row>
    <row r="180" spans="2:18" s="11" customFormat="1" ht="15" customHeight="1">
      <c r="B180" s="24"/>
      <c r="C180" s="88"/>
      <c r="D180" s="88"/>
      <c r="E180" s="88"/>
      <c r="F180" s="516"/>
      <c r="G180" s="17"/>
      <c r="H180" s="517"/>
      <c r="I180" s="518"/>
      <c r="J180" s="15"/>
      <c r="K180" s="15"/>
      <c r="L180" s="429"/>
      <c r="M180" s="420"/>
      <c r="N180" s="420"/>
      <c r="O180" s="420"/>
      <c r="P180" s="420"/>
      <c r="Q180" s="519"/>
      <c r="R180" s="519"/>
    </row>
    <row r="181" spans="2:18" s="11" customFormat="1" ht="15" customHeight="1">
      <c r="B181" s="24"/>
      <c r="C181" s="88"/>
      <c r="D181" s="88"/>
      <c r="E181" s="88"/>
      <c r="F181" s="516"/>
      <c r="G181" s="17"/>
      <c r="H181" s="517"/>
      <c r="I181" s="518"/>
      <c r="J181" s="15"/>
      <c r="K181" s="15"/>
      <c r="L181" s="429"/>
      <c r="M181" s="420"/>
      <c r="N181" s="420"/>
      <c r="O181" s="420"/>
      <c r="P181" s="420"/>
      <c r="Q181" s="519"/>
      <c r="R181" s="519"/>
    </row>
    <row r="182" spans="2:18" s="11" customFormat="1" ht="15" customHeight="1">
      <c r="B182" s="24"/>
      <c r="C182" s="88"/>
      <c r="D182" s="88"/>
      <c r="E182" s="88"/>
      <c r="F182" s="516"/>
      <c r="G182" s="17"/>
      <c r="H182" s="517"/>
      <c r="I182" s="518"/>
      <c r="J182" s="15"/>
      <c r="K182" s="15"/>
      <c r="L182" s="429"/>
      <c r="M182" s="420"/>
      <c r="N182" s="420"/>
      <c r="O182" s="420"/>
      <c r="P182" s="420"/>
      <c r="Q182" s="519"/>
      <c r="R182" s="519"/>
    </row>
    <row r="183" spans="2:18" s="11" customFormat="1" ht="15" customHeight="1">
      <c r="B183" s="24"/>
      <c r="C183" s="88"/>
      <c r="D183" s="88"/>
      <c r="E183" s="88"/>
      <c r="F183" s="516"/>
      <c r="G183" s="17"/>
      <c r="H183" s="517"/>
      <c r="I183" s="518"/>
      <c r="J183" s="15"/>
      <c r="K183" s="15"/>
      <c r="L183" s="429"/>
      <c r="M183" s="420"/>
      <c r="N183" s="420"/>
      <c r="O183" s="420"/>
      <c r="P183" s="420"/>
      <c r="Q183" s="519"/>
      <c r="R183" s="519"/>
    </row>
    <row r="184" spans="2:18" s="11" customFormat="1" ht="15" customHeight="1">
      <c r="B184" s="24"/>
      <c r="C184" s="88"/>
      <c r="D184" s="88"/>
      <c r="E184" s="88"/>
      <c r="F184" s="516"/>
      <c r="G184" s="17"/>
      <c r="H184" s="517"/>
      <c r="I184" s="518"/>
      <c r="J184" s="15"/>
      <c r="K184" s="15"/>
      <c r="L184" s="429"/>
      <c r="M184" s="420"/>
      <c r="N184" s="420"/>
      <c r="O184" s="420"/>
      <c r="P184" s="420"/>
      <c r="Q184" s="519"/>
      <c r="R184" s="519"/>
    </row>
    <row r="185" spans="2:18" s="11" customFormat="1" ht="15" customHeight="1">
      <c r="B185" s="24"/>
      <c r="C185" s="88"/>
      <c r="D185" s="88"/>
      <c r="E185" s="88"/>
      <c r="F185" s="516"/>
      <c r="G185" s="17"/>
      <c r="H185" s="517"/>
      <c r="I185" s="518"/>
      <c r="J185" s="15"/>
      <c r="K185" s="15"/>
      <c r="L185" s="429"/>
      <c r="M185" s="420"/>
      <c r="N185" s="420"/>
      <c r="O185" s="420"/>
      <c r="P185" s="420"/>
      <c r="Q185" s="519"/>
      <c r="R185" s="519"/>
    </row>
    <row r="186" spans="2:18" s="11" customFormat="1" ht="15" customHeight="1">
      <c r="B186" s="24"/>
      <c r="C186" s="88"/>
      <c r="D186" s="88"/>
      <c r="E186" s="88"/>
      <c r="F186" s="516"/>
      <c r="G186" s="17"/>
      <c r="H186" s="517"/>
      <c r="I186" s="518"/>
      <c r="J186" s="15"/>
      <c r="K186" s="15"/>
      <c r="L186" s="429"/>
      <c r="M186" s="420"/>
      <c r="N186" s="420"/>
      <c r="O186" s="420"/>
      <c r="P186" s="420"/>
      <c r="Q186" s="519"/>
      <c r="R186" s="519"/>
    </row>
    <row r="187" spans="2:18" s="11" customFormat="1" ht="15" customHeight="1">
      <c r="B187" s="24"/>
      <c r="C187" s="88"/>
      <c r="D187" s="88"/>
      <c r="E187" s="88"/>
      <c r="F187" s="516"/>
      <c r="G187" s="17"/>
      <c r="H187" s="517"/>
      <c r="I187" s="518"/>
      <c r="J187" s="15"/>
      <c r="K187" s="15"/>
      <c r="L187" s="429"/>
      <c r="M187" s="420"/>
      <c r="N187" s="420"/>
      <c r="O187" s="420"/>
      <c r="P187" s="420"/>
      <c r="Q187" s="519"/>
      <c r="R187" s="519"/>
    </row>
    <row r="188" spans="2:18" s="11" customFormat="1" ht="15" customHeight="1">
      <c r="B188" s="24"/>
      <c r="C188" s="88"/>
      <c r="D188" s="88"/>
      <c r="E188" s="88"/>
      <c r="F188" s="516"/>
      <c r="G188" s="17"/>
      <c r="H188" s="517"/>
      <c r="I188" s="518"/>
      <c r="J188" s="15"/>
      <c r="K188" s="15"/>
      <c r="L188" s="429"/>
      <c r="M188" s="420"/>
      <c r="N188" s="420"/>
      <c r="O188" s="420"/>
      <c r="P188" s="420"/>
      <c r="Q188" s="519"/>
      <c r="R188" s="519"/>
    </row>
    <row r="189" spans="2:18" s="11" customFormat="1" ht="15" customHeight="1">
      <c r="B189" s="24"/>
      <c r="C189" s="88"/>
      <c r="D189" s="88"/>
      <c r="E189" s="88"/>
      <c r="F189" s="516"/>
      <c r="G189" s="17"/>
      <c r="H189" s="517"/>
      <c r="I189" s="518"/>
      <c r="J189" s="15"/>
      <c r="K189" s="15"/>
      <c r="L189" s="429"/>
      <c r="M189" s="420"/>
      <c r="N189" s="420"/>
      <c r="O189" s="420"/>
      <c r="P189" s="420"/>
      <c r="Q189" s="519"/>
      <c r="R189" s="519"/>
    </row>
    <row r="190" spans="2:18" s="11" customFormat="1" ht="15" customHeight="1">
      <c r="B190" s="24"/>
      <c r="C190" s="88"/>
      <c r="D190" s="88"/>
      <c r="E190" s="88"/>
      <c r="F190" s="516"/>
      <c r="G190" s="17"/>
      <c r="H190" s="517"/>
      <c r="I190" s="518"/>
      <c r="J190" s="15"/>
      <c r="K190" s="15"/>
      <c r="L190" s="429"/>
      <c r="M190" s="420"/>
      <c r="N190" s="420"/>
      <c r="O190" s="420"/>
      <c r="P190" s="420"/>
      <c r="Q190" s="519"/>
      <c r="R190" s="519"/>
    </row>
    <row r="191" spans="2:18" s="11" customFormat="1" ht="15" customHeight="1">
      <c r="B191" s="24"/>
      <c r="C191" s="88"/>
      <c r="D191" s="88"/>
      <c r="E191" s="88"/>
      <c r="F191" s="516"/>
      <c r="G191" s="17"/>
      <c r="H191" s="517"/>
      <c r="I191" s="518"/>
      <c r="J191" s="15"/>
      <c r="K191" s="15"/>
      <c r="L191" s="429"/>
      <c r="M191" s="420"/>
      <c r="N191" s="420"/>
      <c r="O191" s="420"/>
      <c r="P191" s="420"/>
      <c r="Q191" s="519"/>
      <c r="R191" s="519"/>
    </row>
    <row r="192" spans="2:18" s="11" customFormat="1" ht="15" customHeight="1">
      <c r="B192" s="24"/>
      <c r="C192" s="88"/>
      <c r="D192" s="88"/>
      <c r="E192" s="88"/>
      <c r="F192" s="516"/>
      <c r="G192" s="17"/>
      <c r="H192" s="517"/>
      <c r="I192" s="518"/>
      <c r="J192" s="15"/>
      <c r="K192" s="15"/>
      <c r="L192" s="429"/>
      <c r="M192" s="420"/>
      <c r="N192" s="420"/>
      <c r="O192" s="420"/>
      <c r="P192" s="420"/>
      <c r="Q192" s="519"/>
      <c r="R192" s="519"/>
    </row>
    <row r="193" spans="2:18" s="11" customFormat="1" ht="15" customHeight="1">
      <c r="B193" s="24"/>
      <c r="C193" s="88"/>
      <c r="D193" s="88"/>
      <c r="E193" s="88"/>
      <c r="F193" s="516"/>
      <c r="G193" s="17"/>
      <c r="H193" s="517"/>
      <c r="I193" s="518"/>
      <c r="J193" s="15"/>
      <c r="K193" s="15"/>
      <c r="L193" s="429"/>
      <c r="M193" s="420"/>
      <c r="N193" s="420"/>
      <c r="O193" s="420"/>
      <c r="P193" s="420"/>
      <c r="Q193" s="519"/>
      <c r="R193" s="519"/>
    </row>
    <row r="194" spans="2:18" s="11" customFormat="1" ht="15" customHeight="1">
      <c r="B194" s="24"/>
      <c r="C194" s="88"/>
      <c r="D194" s="88"/>
      <c r="E194" s="88"/>
      <c r="F194" s="516"/>
      <c r="G194" s="17"/>
      <c r="H194" s="517"/>
      <c r="I194" s="518"/>
      <c r="J194" s="15"/>
      <c r="K194" s="15"/>
      <c r="L194" s="429"/>
      <c r="M194" s="420"/>
      <c r="N194" s="420"/>
      <c r="O194" s="420"/>
      <c r="P194" s="420"/>
      <c r="Q194" s="519"/>
      <c r="R194" s="519"/>
    </row>
    <row r="195" spans="2:18" s="11" customFormat="1" ht="15" customHeight="1">
      <c r="B195" s="24"/>
      <c r="C195" s="88"/>
      <c r="D195" s="88"/>
      <c r="E195" s="88"/>
      <c r="F195" s="516"/>
      <c r="G195" s="17"/>
      <c r="H195" s="517"/>
      <c r="I195" s="518"/>
      <c r="J195" s="15"/>
      <c r="K195" s="15"/>
      <c r="L195" s="429"/>
      <c r="M195" s="420"/>
      <c r="N195" s="420"/>
      <c r="O195" s="420"/>
      <c r="P195" s="420"/>
      <c r="Q195" s="519"/>
      <c r="R195" s="519"/>
    </row>
    <row r="196" spans="2:18" s="11" customFormat="1" ht="15" customHeight="1">
      <c r="B196" s="24"/>
      <c r="C196" s="88"/>
      <c r="D196" s="88"/>
      <c r="E196" s="88"/>
      <c r="F196" s="516"/>
      <c r="G196" s="17"/>
      <c r="H196" s="517"/>
      <c r="I196" s="518"/>
      <c r="J196" s="15"/>
      <c r="K196" s="15"/>
      <c r="L196" s="429"/>
      <c r="M196" s="420"/>
      <c r="N196" s="420"/>
      <c r="O196" s="420"/>
      <c r="P196" s="420"/>
      <c r="Q196" s="519"/>
      <c r="R196" s="519"/>
    </row>
    <row r="197" spans="2:18" s="11" customFormat="1" ht="15" customHeight="1">
      <c r="B197" s="24"/>
      <c r="C197" s="88"/>
      <c r="D197" s="88"/>
      <c r="E197" s="88"/>
      <c r="F197" s="516"/>
      <c r="G197" s="17"/>
      <c r="H197" s="517"/>
      <c r="I197" s="518"/>
      <c r="J197" s="15"/>
      <c r="K197" s="15"/>
      <c r="L197" s="429"/>
      <c r="M197" s="420"/>
      <c r="N197" s="420"/>
      <c r="O197" s="420"/>
      <c r="P197" s="420"/>
      <c r="Q197" s="519"/>
      <c r="R197" s="519"/>
    </row>
    <row r="198" spans="2:18" s="11" customFormat="1" ht="15" customHeight="1">
      <c r="B198" s="24"/>
      <c r="C198" s="88"/>
      <c r="D198" s="88"/>
      <c r="E198" s="88"/>
      <c r="F198" s="516"/>
      <c r="G198" s="17"/>
      <c r="H198" s="517"/>
      <c r="I198" s="518"/>
      <c r="J198" s="15"/>
      <c r="K198" s="15"/>
      <c r="L198" s="429"/>
      <c r="M198" s="420"/>
      <c r="N198" s="420"/>
      <c r="O198" s="420"/>
      <c r="P198" s="420"/>
      <c r="Q198" s="519"/>
      <c r="R198" s="519"/>
    </row>
    <row r="199" spans="2:18" s="11" customFormat="1" ht="15" customHeight="1">
      <c r="B199" s="24"/>
      <c r="C199" s="88"/>
      <c r="D199" s="88"/>
      <c r="E199" s="88"/>
      <c r="F199" s="516"/>
      <c r="G199" s="17"/>
      <c r="H199" s="517"/>
      <c r="I199" s="518"/>
      <c r="J199" s="15"/>
      <c r="K199" s="15"/>
      <c r="L199" s="429"/>
      <c r="M199" s="420"/>
      <c r="N199" s="420"/>
      <c r="O199" s="420"/>
      <c r="P199" s="420"/>
      <c r="Q199" s="519"/>
      <c r="R199" s="519"/>
    </row>
    <row r="200" spans="2:18" s="11" customFormat="1" ht="15" customHeight="1">
      <c r="B200" s="24"/>
      <c r="C200" s="88"/>
      <c r="D200" s="88"/>
      <c r="E200" s="88"/>
      <c r="F200" s="516"/>
      <c r="G200" s="17"/>
      <c r="H200" s="517"/>
      <c r="I200" s="518"/>
      <c r="J200" s="15"/>
      <c r="K200" s="15"/>
      <c r="L200" s="429"/>
      <c r="M200" s="420"/>
      <c r="N200" s="420"/>
      <c r="O200" s="420"/>
      <c r="P200" s="420"/>
      <c r="Q200" s="519"/>
      <c r="R200" s="519"/>
    </row>
    <row r="201" spans="2:18" s="11" customFormat="1" ht="15" customHeight="1">
      <c r="B201" s="24"/>
      <c r="C201" s="88"/>
      <c r="D201" s="88"/>
      <c r="E201" s="88"/>
      <c r="F201" s="516"/>
      <c r="G201" s="17"/>
      <c r="H201" s="517"/>
      <c r="I201" s="518"/>
      <c r="J201" s="15"/>
      <c r="K201" s="15"/>
      <c r="L201" s="429"/>
      <c r="M201" s="420"/>
      <c r="N201" s="420"/>
      <c r="O201" s="420"/>
      <c r="P201" s="420"/>
      <c r="Q201" s="519"/>
      <c r="R201" s="519"/>
    </row>
    <row r="202" spans="2:18" s="11" customFormat="1" ht="15" customHeight="1">
      <c r="B202" s="24"/>
      <c r="C202" s="88"/>
      <c r="D202" s="88"/>
      <c r="E202" s="88"/>
      <c r="F202" s="516"/>
      <c r="G202" s="17"/>
      <c r="H202" s="517"/>
      <c r="I202" s="518"/>
      <c r="J202" s="15"/>
      <c r="K202" s="15"/>
      <c r="L202" s="429"/>
      <c r="M202" s="420"/>
      <c r="N202" s="420"/>
      <c r="O202" s="420"/>
      <c r="P202" s="420"/>
      <c r="Q202" s="519"/>
      <c r="R202" s="519"/>
    </row>
    <row r="203" spans="2:18" s="11" customFormat="1" ht="15" customHeight="1">
      <c r="B203" s="24"/>
      <c r="C203" s="88"/>
      <c r="D203" s="88"/>
      <c r="E203" s="88"/>
      <c r="F203" s="516"/>
      <c r="G203" s="17"/>
      <c r="H203" s="517"/>
      <c r="I203" s="518"/>
      <c r="J203" s="15"/>
      <c r="K203" s="15"/>
      <c r="L203" s="429"/>
      <c r="M203" s="420"/>
      <c r="N203" s="420"/>
      <c r="O203" s="420"/>
      <c r="P203" s="420"/>
      <c r="Q203" s="519"/>
      <c r="R203" s="519"/>
    </row>
    <row r="204" spans="2:18" s="11" customFormat="1" ht="15" customHeight="1">
      <c r="B204" s="24"/>
      <c r="C204" s="88"/>
      <c r="D204" s="88"/>
      <c r="E204" s="88"/>
      <c r="F204" s="516"/>
      <c r="G204" s="17"/>
      <c r="H204" s="517"/>
      <c r="I204" s="518"/>
      <c r="J204" s="15"/>
      <c r="K204" s="15"/>
      <c r="L204" s="429"/>
      <c r="M204" s="420"/>
      <c r="N204" s="420"/>
      <c r="O204" s="420"/>
      <c r="P204" s="420"/>
      <c r="Q204" s="519"/>
      <c r="R204" s="519"/>
    </row>
    <row r="205" spans="2:18" s="11" customFormat="1" ht="15" customHeight="1">
      <c r="B205" s="24"/>
      <c r="C205" s="88"/>
      <c r="D205" s="88"/>
      <c r="E205" s="88"/>
      <c r="F205" s="516"/>
      <c r="G205" s="17"/>
      <c r="H205" s="517"/>
      <c r="I205" s="518"/>
      <c r="J205" s="15"/>
      <c r="K205" s="15"/>
      <c r="L205" s="429"/>
      <c r="M205" s="420"/>
      <c r="N205" s="420"/>
      <c r="O205" s="420"/>
      <c r="P205" s="420"/>
      <c r="Q205" s="519"/>
      <c r="R205" s="519"/>
    </row>
    <row r="206" spans="2:18" s="11" customFormat="1" ht="15" customHeight="1">
      <c r="B206" s="24"/>
      <c r="C206" s="88"/>
      <c r="D206" s="88"/>
      <c r="E206" s="88"/>
      <c r="F206" s="516"/>
      <c r="G206" s="17"/>
      <c r="H206" s="517"/>
      <c r="I206" s="518"/>
      <c r="J206" s="15"/>
      <c r="K206" s="15"/>
      <c r="L206" s="429"/>
      <c r="M206" s="420"/>
      <c r="N206" s="420"/>
      <c r="O206" s="420"/>
      <c r="P206" s="420"/>
      <c r="Q206" s="519"/>
      <c r="R206" s="519"/>
    </row>
    <row r="207" spans="2:18" s="11" customFormat="1" ht="15" customHeight="1">
      <c r="B207" s="24"/>
      <c r="C207" s="88"/>
      <c r="D207" s="88"/>
      <c r="E207" s="88"/>
      <c r="F207" s="516"/>
      <c r="G207" s="17"/>
      <c r="H207" s="517"/>
      <c r="I207" s="518"/>
      <c r="J207" s="15"/>
      <c r="K207" s="15"/>
      <c r="L207" s="429"/>
      <c r="M207" s="420"/>
      <c r="N207" s="420"/>
      <c r="O207" s="420"/>
      <c r="P207" s="420"/>
      <c r="Q207" s="519"/>
      <c r="R207" s="519"/>
    </row>
    <row r="208" spans="2:18" s="11" customFormat="1" ht="15" customHeight="1">
      <c r="B208" s="24"/>
      <c r="C208" s="88"/>
      <c r="D208" s="88"/>
      <c r="E208" s="88"/>
      <c r="F208" s="516"/>
      <c r="G208" s="17"/>
      <c r="H208" s="517"/>
      <c r="I208" s="518"/>
      <c r="J208" s="15"/>
      <c r="K208" s="15"/>
      <c r="L208" s="429"/>
      <c r="M208" s="420"/>
      <c r="N208" s="420"/>
      <c r="O208" s="420"/>
      <c r="P208" s="420"/>
      <c r="Q208" s="519"/>
      <c r="R208" s="519"/>
    </row>
    <row r="209" spans="2:18" s="11" customFormat="1" ht="15" customHeight="1">
      <c r="B209" s="24"/>
      <c r="C209" s="88"/>
      <c r="D209" s="88"/>
      <c r="E209" s="88"/>
      <c r="F209" s="516"/>
      <c r="G209" s="17"/>
      <c r="H209" s="517"/>
      <c r="I209" s="518"/>
      <c r="J209" s="15"/>
      <c r="K209" s="15"/>
      <c r="L209" s="429"/>
      <c r="M209" s="420"/>
      <c r="N209" s="420"/>
      <c r="O209" s="420"/>
      <c r="P209" s="420"/>
      <c r="Q209" s="519"/>
      <c r="R209" s="519"/>
    </row>
    <row r="210" spans="2:18" s="11" customFormat="1" ht="15" customHeight="1">
      <c r="B210" s="24"/>
      <c r="C210" s="88"/>
      <c r="D210" s="88"/>
      <c r="E210" s="88"/>
      <c r="F210" s="516"/>
      <c r="G210" s="17"/>
      <c r="H210" s="517"/>
      <c r="I210" s="518"/>
      <c r="J210" s="15"/>
      <c r="K210" s="15"/>
      <c r="L210" s="429"/>
      <c r="M210" s="420"/>
      <c r="N210" s="420"/>
      <c r="O210" s="420"/>
      <c r="P210" s="420"/>
      <c r="Q210" s="519"/>
      <c r="R210" s="519"/>
    </row>
    <row r="211" spans="2:18" s="11" customFormat="1" ht="15" customHeight="1">
      <c r="B211" s="24"/>
      <c r="C211" s="88"/>
      <c r="D211" s="88"/>
      <c r="E211" s="88"/>
      <c r="F211" s="516"/>
      <c r="G211" s="17"/>
      <c r="H211" s="517"/>
      <c r="I211" s="518"/>
      <c r="J211" s="15"/>
      <c r="K211" s="15"/>
      <c r="L211" s="429"/>
      <c r="M211" s="420"/>
      <c r="N211" s="420"/>
      <c r="O211" s="420"/>
      <c r="P211" s="420"/>
      <c r="Q211" s="519"/>
      <c r="R211" s="519"/>
    </row>
    <row r="212" spans="2:18" s="11" customFormat="1" ht="15" customHeight="1">
      <c r="B212" s="24"/>
      <c r="C212" s="88"/>
      <c r="D212" s="88"/>
      <c r="E212" s="88"/>
      <c r="F212" s="516"/>
      <c r="G212" s="17"/>
      <c r="H212" s="517"/>
      <c r="I212" s="518"/>
      <c r="J212" s="15"/>
      <c r="K212" s="15"/>
      <c r="L212" s="429"/>
      <c r="M212" s="420"/>
      <c r="N212" s="420"/>
      <c r="O212" s="420"/>
      <c r="P212" s="420"/>
      <c r="Q212" s="519"/>
      <c r="R212" s="519"/>
    </row>
    <row r="213" spans="2:18" s="11" customFormat="1" ht="15" customHeight="1">
      <c r="B213" s="24"/>
      <c r="C213" s="88"/>
      <c r="D213" s="88"/>
      <c r="E213" s="88"/>
      <c r="F213" s="516"/>
      <c r="G213" s="17"/>
      <c r="H213" s="517"/>
      <c r="I213" s="518"/>
      <c r="J213" s="15"/>
      <c r="K213" s="15"/>
      <c r="L213" s="429"/>
      <c r="M213" s="420"/>
      <c r="N213" s="420"/>
      <c r="O213" s="420"/>
      <c r="P213" s="420"/>
      <c r="Q213" s="519"/>
      <c r="R213" s="519"/>
    </row>
    <row r="214" spans="2:18" s="11" customFormat="1" ht="15" customHeight="1">
      <c r="B214" s="24"/>
      <c r="C214" s="88"/>
      <c r="D214" s="88"/>
      <c r="E214" s="88"/>
      <c r="F214" s="516"/>
      <c r="G214" s="17"/>
      <c r="H214" s="517"/>
      <c r="I214" s="518"/>
      <c r="J214" s="15"/>
      <c r="K214" s="15"/>
      <c r="L214" s="429"/>
      <c r="M214" s="420"/>
      <c r="N214" s="420"/>
      <c r="O214" s="420"/>
      <c r="P214" s="420"/>
      <c r="Q214" s="519"/>
      <c r="R214" s="519"/>
    </row>
    <row r="215" spans="2:18" s="11" customFormat="1" ht="15" customHeight="1">
      <c r="B215" s="24"/>
      <c r="C215" s="88"/>
      <c r="D215" s="88"/>
      <c r="E215" s="88"/>
      <c r="F215" s="516"/>
      <c r="G215" s="17"/>
      <c r="H215" s="517"/>
      <c r="I215" s="518"/>
      <c r="J215" s="15"/>
      <c r="K215" s="15"/>
      <c r="L215" s="429"/>
      <c r="M215" s="420"/>
      <c r="N215" s="420"/>
      <c r="O215" s="420"/>
      <c r="P215" s="420"/>
      <c r="Q215" s="519"/>
      <c r="R215" s="519"/>
    </row>
    <row r="216" spans="2:18" s="11" customFormat="1" ht="15" customHeight="1">
      <c r="B216" s="24"/>
      <c r="C216" s="88"/>
      <c r="D216" s="88"/>
      <c r="E216" s="88"/>
      <c r="F216" s="516"/>
      <c r="G216" s="17"/>
      <c r="H216" s="517"/>
      <c r="I216" s="518"/>
      <c r="J216" s="15"/>
      <c r="K216" s="15"/>
      <c r="L216" s="429"/>
      <c r="M216" s="420"/>
      <c r="N216" s="420"/>
      <c r="O216" s="420"/>
      <c r="P216" s="420"/>
      <c r="Q216" s="519"/>
      <c r="R216" s="519"/>
    </row>
    <row r="217" spans="2:18" s="11" customFormat="1" ht="15" customHeight="1">
      <c r="B217" s="24"/>
      <c r="C217" s="88"/>
      <c r="D217" s="88"/>
      <c r="E217" s="88"/>
      <c r="F217" s="516"/>
      <c r="G217" s="17"/>
      <c r="H217" s="517"/>
      <c r="I217" s="518"/>
      <c r="J217" s="15"/>
      <c r="K217" s="15"/>
      <c r="L217" s="429"/>
      <c r="M217" s="420"/>
      <c r="N217" s="420"/>
      <c r="O217" s="420"/>
      <c r="P217" s="420"/>
      <c r="Q217" s="519"/>
      <c r="R217" s="519"/>
    </row>
    <row r="218" spans="2:18" s="11" customFormat="1" ht="15" customHeight="1">
      <c r="B218" s="24"/>
      <c r="C218" s="88"/>
      <c r="D218" s="88"/>
      <c r="E218" s="88"/>
      <c r="F218" s="516"/>
      <c r="G218" s="17"/>
      <c r="H218" s="517"/>
      <c r="I218" s="518"/>
      <c r="J218" s="15"/>
      <c r="K218" s="15"/>
      <c r="L218" s="429"/>
      <c r="M218" s="420"/>
      <c r="N218" s="420"/>
      <c r="O218" s="420"/>
      <c r="P218" s="420"/>
      <c r="Q218" s="519"/>
      <c r="R218" s="519"/>
    </row>
    <row r="219" spans="2:18" s="11" customFormat="1" ht="15" customHeight="1">
      <c r="B219" s="24"/>
      <c r="C219" s="88"/>
      <c r="D219" s="88"/>
      <c r="E219" s="88"/>
      <c r="F219" s="516"/>
      <c r="G219" s="17"/>
      <c r="H219" s="517"/>
      <c r="I219" s="518"/>
      <c r="J219" s="15"/>
      <c r="K219" s="15"/>
      <c r="L219" s="429"/>
      <c r="M219" s="420"/>
      <c r="N219" s="420"/>
      <c r="O219" s="420"/>
      <c r="P219" s="420"/>
      <c r="Q219" s="519"/>
      <c r="R219" s="519"/>
    </row>
    <row r="220" spans="2:18" s="11" customFormat="1" ht="15" customHeight="1">
      <c r="B220" s="24"/>
      <c r="C220" s="88"/>
      <c r="D220" s="88"/>
      <c r="E220" s="88"/>
      <c r="F220" s="516"/>
      <c r="G220" s="17"/>
      <c r="H220" s="517"/>
      <c r="I220" s="518"/>
      <c r="J220" s="15"/>
      <c r="K220" s="15"/>
      <c r="L220" s="429"/>
      <c r="M220" s="420"/>
      <c r="N220" s="420"/>
      <c r="O220" s="420"/>
      <c r="P220" s="420"/>
      <c r="Q220" s="519"/>
      <c r="R220" s="519"/>
    </row>
    <row r="221" spans="2:18" s="11" customFormat="1" ht="15" customHeight="1">
      <c r="B221" s="24"/>
      <c r="C221" s="88"/>
      <c r="D221" s="88"/>
      <c r="E221" s="88"/>
      <c r="F221" s="516"/>
      <c r="G221" s="17"/>
      <c r="H221" s="517"/>
      <c r="I221" s="518"/>
      <c r="J221" s="15"/>
      <c r="K221" s="15"/>
      <c r="L221" s="429"/>
      <c r="M221" s="420"/>
      <c r="N221" s="420"/>
      <c r="O221" s="420"/>
      <c r="P221" s="420"/>
      <c r="Q221" s="519"/>
      <c r="R221" s="519"/>
    </row>
    <row r="222" spans="2:18" s="11" customFormat="1" ht="15" customHeight="1">
      <c r="B222" s="24"/>
      <c r="C222" s="88"/>
      <c r="D222" s="88"/>
      <c r="E222" s="88"/>
      <c r="F222" s="516"/>
      <c r="G222" s="17"/>
      <c r="H222" s="517"/>
      <c r="I222" s="518"/>
      <c r="J222" s="15"/>
      <c r="K222" s="15"/>
      <c r="L222" s="429"/>
      <c r="M222" s="420"/>
      <c r="N222" s="420"/>
      <c r="O222" s="420"/>
      <c r="P222" s="420"/>
      <c r="Q222" s="519"/>
      <c r="R222" s="519"/>
    </row>
    <row r="223" spans="2:18" s="11" customFormat="1" ht="15" customHeight="1">
      <c r="B223" s="24"/>
      <c r="C223" s="88"/>
      <c r="D223" s="88"/>
      <c r="E223" s="88"/>
      <c r="F223" s="516"/>
      <c r="G223" s="17"/>
      <c r="H223" s="517"/>
      <c r="I223" s="518"/>
      <c r="J223" s="15"/>
      <c r="K223" s="15"/>
      <c r="L223" s="429"/>
      <c r="M223" s="420"/>
      <c r="N223" s="420"/>
      <c r="O223" s="420"/>
      <c r="P223" s="420"/>
      <c r="Q223" s="519"/>
      <c r="R223" s="519"/>
    </row>
    <row r="224" spans="2:18" s="11" customFormat="1" ht="15" customHeight="1">
      <c r="B224" s="24"/>
      <c r="C224" s="88"/>
      <c r="D224" s="88"/>
      <c r="E224" s="88"/>
      <c r="F224" s="516"/>
      <c r="G224" s="17"/>
      <c r="H224" s="517"/>
      <c r="I224" s="518"/>
      <c r="J224" s="15"/>
      <c r="K224" s="15"/>
      <c r="L224" s="429"/>
      <c r="M224" s="420"/>
      <c r="N224" s="420"/>
      <c r="O224" s="420"/>
      <c r="P224" s="420"/>
      <c r="Q224" s="519"/>
      <c r="R224" s="519"/>
    </row>
    <row r="225" spans="2:18" s="11" customFormat="1" ht="15" customHeight="1">
      <c r="B225" s="24"/>
      <c r="C225" s="88"/>
      <c r="D225" s="88"/>
      <c r="E225" s="88"/>
      <c r="F225" s="516"/>
      <c r="G225" s="17"/>
      <c r="H225" s="517"/>
      <c r="I225" s="518"/>
      <c r="J225" s="15"/>
      <c r="K225" s="15"/>
      <c r="L225" s="429"/>
      <c r="M225" s="420"/>
      <c r="N225" s="420"/>
      <c r="O225" s="420"/>
      <c r="P225" s="420"/>
      <c r="Q225" s="519"/>
      <c r="R225" s="519"/>
    </row>
    <row r="226" spans="2:18" s="11" customFormat="1" ht="15" customHeight="1">
      <c r="B226" s="24"/>
      <c r="C226" s="88"/>
      <c r="D226" s="88"/>
      <c r="E226" s="88"/>
      <c r="F226" s="516"/>
      <c r="G226" s="17"/>
      <c r="H226" s="517"/>
      <c r="I226" s="518"/>
      <c r="J226" s="15"/>
      <c r="K226" s="15"/>
      <c r="L226" s="429"/>
      <c r="M226" s="420"/>
      <c r="N226" s="420"/>
      <c r="O226" s="420"/>
      <c r="P226" s="420"/>
      <c r="Q226" s="519"/>
      <c r="R226" s="519"/>
    </row>
    <row r="227" spans="2:18" s="11" customFormat="1" ht="15" customHeight="1">
      <c r="B227" s="24"/>
      <c r="C227" s="88"/>
      <c r="D227" s="88"/>
      <c r="E227" s="88"/>
      <c r="F227" s="516"/>
      <c r="G227" s="17"/>
      <c r="H227" s="517"/>
      <c r="I227" s="518"/>
      <c r="J227" s="15"/>
      <c r="K227" s="15"/>
      <c r="L227" s="429"/>
      <c r="M227" s="420"/>
      <c r="N227" s="420"/>
      <c r="O227" s="420"/>
      <c r="P227" s="420"/>
      <c r="Q227" s="519"/>
      <c r="R227" s="519"/>
    </row>
    <row r="228" spans="2:18" s="11" customFormat="1" ht="15" customHeight="1">
      <c r="B228" s="24"/>
      <c r="C228" s="88"/>
      <c r="D228" s="88"/>
      <c r="E228" s="88"/>
      <c r="F228" s="516"/>
      <c r="G228" s="17"/>
      <c r="H228" s="517"/>
      <c r="I228" s="518"/>
      <c r="J228" s="15"/>
      <c r="K228" s="15"/>
      <c r="L228" s="429"/>
      <c r="M228" s="420"/>
      <c r="N228" s="420"/>
      <c r="O228" s="420"/>
      <c r="P228" s="420"/>
      <c r="Q228" s="519"/>
      <c r="R228" s="519"/>
    </row>
    <row r="229" spans="2:18" s="11" customFormat="1" ht="15" customHeight="1">
      <c r="B229" s="24"/>
      <c r="C229" s="88"/>
      <c r="D229" s="88"/>
      <c r="E229" s="88"/>
      <c r="F229" s="516"/>
      <c r="G229" s="17"/>
      <c r="H229" s="517"/>
      <c r="I229" s="518"/>
      <c r="J229" s="15"/>
      <c r="K229" s="15"/>
      <c r="L229" s="429"/>
      <c r="M229" s="420"/>
      <c r="N229" s="420"/>
      <c r="O229" s="420"/>
      <c r="P229" s="420"/>
      <c r="Q229" s="519"/>
      <c r="R229" s="519"/>
    </row>
    <row r="230" spans="2:18" s="11" customFormat="1" ht="15" customHeight="1">
      <c r="B230" s="24"/>
      <c r="C230" s="88"/>
      <c r="D230" s="88"/>
      <c r="E230" s="88"/>
      <c r="F230" s="516"/>
      <c r="G230" s="17"/>
      <c r="H230" s="517"/>
      <c r="I230" s="518"/>
      <c r="J230" s="15"/>
      <c r="K230" s="15"/>
      <c r="L230" s="429"/>
      <c r="M230" s="420"/>
      <c r="N230" s="420"/>
      <c r="O230" s="420"/>
      <c r="P230" s="420"/>
      <c r="Q230" s="519"/>
      <c r="R230" s="519"/>
    </row>
    <row r="231" spans="2:18" s="11" customFormat="1" ht="15" customHeight="1">
      <c r="B231" s="24"/>
      <c r="C231" s="88"/>
      <c r="D231" s="88"/>
      <c r="E231" s="88"/>
      <c r="F231" s="516"/>
      <c r="G231" s="17"/>
      <c r="H231" s="517"/>
      <c r="I231" s="518"/>
      <c r="J231" s="15"/>
      <c r="K231" s="15"/>
      <c r="L231" s="429"/>
      <c r="M231" s="420"/>
      <c r="N231" s="420"/>
      <c r="O231" s="420"/>
      <c r="P231" s="420"/>
      <c r="Q231" s="519"/>
      <c r="R231" s="519"/>
    </row>
    <row r="232" spans="2:18" s="11" customFormat="1" ht="15" customHeight="1">
      <c r="B232" s="24"/>
      <c r="C232" s="88"/>
      <c r="D232" s="88"/>
      <c r="E232" s="88"/>
      <c r="F232" s="516"/>
      <c r="G232" s="17"/>
      <c r="H232" s="517"/>
      <c r="I232" s="518"/>
      <c r="J232" s="15"/>
      <c r="K232" s="15"/>
      <c r="L232" s="429"/>
      <c r="M232" s="420"/>
      <c r="N232" s="420"/>
      <c r="O232" s="420"/>
      <c r="P232" s="420"/>
      <c r="Q232" s="519"/>
      <c r="R232" s="519"/>
    </row>
    <row r="233" spans="2:18" s="11" customFormat="1" ht="15" customHeight="1">
      <c r="B233" s="24"/>
      <c r="C233" s="88"/>
      <c r="D233" s="88"/>
      <c r="E233" s="88"/>
      <c r="F233" s="516"/>
      <c r="G233" s="17"/>
      <c r="H233" s="517"/>
      <c r="I233" s="518"/>
      <c r="J233" s="15"/>
      <c r="K233" s="15"/>
      <c r="L233" s="429"/>
      <c r="M233" s="420"/>
      <c r="N233" s="420"/>
      <c r="O233" s="420"/>
      <c r="P233" s="420"/>
      <c r="Q233" s="519"/>
      <c r="R233" s="519"/>
    </row>
    <row r="234" spans="2:18" s="11" customFormat="1" ht="15" customHeight="1">
      <c r="B234" s="24"/>
      <c r="C234" s="88"/>
      <c r="D234" s="88"/>
      <c r="E234" s="88"/>
      <c r="F234" s="516"/>
      <c r="G234" s="17"/>
      <c r="H234" s="517"/>
      <c r="I234" s="518"/>
      <c r="J234" s="15"/>
      <c r="K234" s="15"/>
      <c r="L234" s="429"/>
      <c r="M234" s="420"/>
      <c r="N234" s="420"/>
      <c r="O234" s="420"/>
      <c r="P234" s="420"/>
      <c r="Q234" s="519"/>
      <c r="R234" s="519"/>
    </row>
    <row r="235" spans="2:18" s="11" customFormat="1" ht="15" customHeight="1">
      <c r="B235" s="24"/>
      <c r="C235" s="88"/>
      <c r="D235" s="88"/>
      <c r="E235" s="88"/>
      <c r="F235" s="516"/>
      <c r="G235" s="17"/>
      <c r="H235" s="517"/>
      <c r="I235" s="518"/>
      <c r="J235" s="15"/>
      <c r="K235" s="15"/>
      <c r="L235" s="429"/>
      <c r="M235" s="420"/>
      <c r="N235" s="420"/>
      <c r="O235" s="420"/>
      <c r="P235" s="420"/>
      <c r="Q235" s="519"/>
      <c r="R235" s="519"/>
    </row>
    <row r="236" spans="2:18" s="11" customFormat="1" ht="15" customHeight="1">
      <c r="B236" s="24"/>
      <c r="C236" s="88"/>
      <c r="D236" s="88"/>
      <c r="E236" s="88"/>
      <c r="F236" s="516"/>
      <c r="G236" s="17"/>
      <c r="H236" s="517"/>
      <c r="I236" s="518"/>
      <c r="J236" s="15"/>
      <c r="K236" s="15"/>
      <c r="L236" s="429"/>
      <c r="M236" s="420"/>
      <c r="N236" s="420"/>
      <c r="O236" s="420"/>
      <c r="P236" s="420"/>
      <c r="Q236" s="519"/>
      <c r="R236" s="519"/>
    </row>
    <row r="237" spans="2:18" s="11" customFormat="1" ht="15" customHeight="1">
      <c r="B237" s="24"/>
      <c r="C237" s="88"/>
      <c r="D237" s="88"/>
      <c r="E237" s="88"/>
      <c r="F237" s="516"/>
      <c r="G237" s="17"/>
      <c r="H237" s="517"/>
      <c r="I237" s="518"/>
      <c r="J237" s="15"/>
      <c r="K237" s="15"/>
      <c r="L237" s="429"/>
      <c r="M237" s="420"/>
      <c r="N237" s="420"/>
      <c r="O237" s="420"/>
      <c r="P237" s="420"/>
      <c r="Q237" s="519"/>
      <c r="R237" s="519"/>
    </row>
    <row r="238" spans="2:18" s="11" customFormat="1" ht="15" customHeight="1">
      <c r="B238" s="24"/>
      <c r="C238" s="88"/>
      <c r="D238" s="88"/>
      <c r="E238" s="88"/>
      <c r="F238" s="516"/>
      <c r="G238" s="17"/>
      <c r="H238" s="517"/>
      <c r="I238" s="518"/>
      <c r="J238" s="15"/>
      <c r="K238" s="15"/>
      <c r="L238" s="429"/>
      <c r="M238" s="420"/>
      <c r="N238" s="420"/>
      <c r="O238" s="420"/>
      <c r="P238" s="420"/>
      <c r="Q238" s="519"/>
      <c r="R238" s="519"/>
    </row>
    <row r="239" spans="2:18" s="11" customFormat="1" ht="15" customHeight="1">
      <c r="B239" s="24"/>
      <c r="C239" s="88"/>
      <c r="D239" s="88"/>
      <c r="E239" s="88"/>
      <c r="F239" s="516"/>
      <c r="G239" s="17"/>
      <c r="H239" s="517"/>
      <c r="I239" s="518"/>
      <c r="J239" s="15"/>
      <c r="K239" s="15"/>
      <c r="L239" s="429"/>
      <c r="M239" s="420"/>
      <c r="N239" s="420"/>
      <c r="O239" s="420"/>
      <c r="P239" s="420"/>
      <c r="Q239" s="519"/>
      <c r="R239" s="519"/>
    </row>
    <row r="240" spans="2:18" s="11" customFormat="1" ht="15" customHeight="1">
      <c r="B240" s="24"/>
      <c r="C240" s="88"/>
      <c r="D240" s="88"/>
      <c r="E240" s="88"/>
      <c r="F240" s="516"/>
      <c r="G240" s="17"/>
      <c r="H240" s="517"/>
      <c r="I240" s="518"/>
      <c r="J240" s="15"/>
      <c r="K240" s="15"/>
      <c r="L240" s="429"/>
      <c r="M240" s="420"/>
      <c r="N240" s="420"/>
      <c r="O240" s="420"/>
      <c r="P240" s="420"/>
      <c r="Q240" s="519"/>
      <c r="R240" s="519"/>
    </row>
    <row r="241" spans="2:18" s="11" customFormat="1" ht="15" customHeight="1">
      <c r="B241" s="24"/>
      <c r="C241" s="88"/>
      <c r="D241" s="88"/>
      <c r="E241" s="88"/>
      <c r="F241" s="516"/>
      <c r="G241" s="17"/>
      <c r="H241" s="517"/>
      <c r="I241" s="518"/>
      <c r="J241" s="15"/>
      <c r="K241" s="15"/>
      <c r="L241" s="429"/>
      <c r="M241" s="420"/>
      <c r="N241" s="420"/>
      <c r="O241" s="420"/>
      <c r="P241" s="420"/>
      <c r="Q241" s="519"/>
      <c r="R241" s="519"/>
    </row>
    <row r="242" spans="2:18" s="11" customFormat="1" ht="15" customHeight="1">
      <c r="B242" s="24"/>
      <c r="C242" s="88"/>
      <c r="D242" s="88"/>
      <c r="E242" s="88"/>
      <c r="F242" s="516"/>
      <c r="G242" s="17"/>
      <c r="H242" s="517"/>
      <c r="I242" s="518"/>
      <c r="J242" s="15"/>
      <c r="K242" s="15"/>
      <c r="L242" s="429"/>
      <c r="M242" s="420"/>
      <c r="N242" s="420"/>
      <c r="O242" s="420"/>
      <c r="P242" s="420"/>
      <c r="Q242" s="519"/>
      <c r="R242" s="519"/>
    </row>
    <row r="243" spans="2:18" s="11" customFormat="1" ht="15" customHeight="1">
      <c r="B243" s="24"/>
      <c r="C243" s="88"/>
      <c r="D243" s="88"/>
      <c r="E243" s="88"/>
      <c r="F243" s="516"/>
      <c r="G243" s="17"/>
      <c r="H243" s="517"/>
      <c r="I243" s="518"/>
      <c r="J243" s="15"/>
      <c r="K243" s="15"/>
      <c r="L243" s="429"/>
      <c r="M243" s="420"/>
      <c r="N243" s="420"/>
      <c r="O243" s="420"/>
      <c r="P243" s="420"/>
      <c r="Q243" s="519"/>
      <c r="R243" s="519"/>
    </row>
    <row r="244" spans="2:18" s="11" customFormat="1" ht="15" customHeight="1">
      <c r="B244" s="24"/>
      <c r="C244" s="88"/>
      <c r="D244" s="88"/>
      <c r="E244" s="88"/>
      <c r="F244" s="516"/>
      <c r="G244" s="17"/>
      <c r="H244" s="517"/>
      <c r="I244" s="518"/>
      <c r="J244" s="15"/>
      <c r="K244" s="15"/>
      <c r="L244" s="429"/>
      <c r="M244" s="420"/>
      <c r="N244" s="420"/>
      <c r="O244" s="420"/>
      <c r="P244" s="420"/>
      <c r="Q244" s="519"/>
      <c r="R244" s="519"/>
    </row>
    <row r="245" spans="2:18" s="11" customFormat="1" ht="15" customHeight="1">
      <c r="B245" s="24"/>
      <c r="C245" s="88"/>
      <c r="D245" s="88"/>
      <c r="E245" s="88"/>
      <c r="F245" s="516"/>
      <c r="G245" s="17"/>
      <c r="H245" s="517"/>
      <c r="I245" s="518"/>
      <c r="J245" s="15"/>
      <c r="K245" s="15"/>
      <c r="L245" s="429"/>
      <c r="M245" s="420"/>
      <c r="N245" s="420"/>
      <c r="O245" s="420"/>
      <c r="P245" s="420"/>
      <c r="Q245" s="519"/>
      <c r="R245" s="519"/>
    </row>
    <row r="246" spans="2:18" s="11" customFormat="1" ht="15" customHeight="1">
      <c r="B246" s="24"/>
      <c r="C246" s="88"/>
      <c r="D246" s="88"/>
      <c r="E246" s="88"/>
      <c r="F246" s="516"/>
      <c r="G246" s="17"/>
      <c r="H246" s="517"/>
      <c r="I246" s="518"/>
      <c r="J246" s="15"/>
      <c r="K246" s="15"/>
      <c r="L246" s="429"/>
      <c r="M246" s="420"/>
      <c r="N246" s="420"/>
      <c r="O246" s="420"/>
      <c r="P246" s="420"/>
      <c r="Q246" s="519"/>
      <c r="R246" s="519"/>
    </row>
    <row r="247" spans="2:18" s="11" customFormat="1" ht="15" customHeight="1">
      <c r="B247" s="24"/>
      <c r="C247" s="88"/>
      <c r="D247" s="88"/>
      <c r="E247" s="88"/>
      <c r="F247" s="516"/>
      <c r="G247" s="17"/>
      <c r="H247" s="517"/>
      <c r="I247" s="518"/>
      <c r="J247" s="15"/>
      <c r="K247" s="15"/>
      <c r="L247" s="429"/>
      <c r="M247" s="420"/>
      <c r="N247" s="420"/>
      <c r="O247" s="420"/>
      <c r="P247" s="420"/>
      <c r="Q247" s="519"/>
      <c r="R247" s="519"/>
    </row>
    <row r="248" spans="2:18" s="11" customFormat="1" ht="15" customHeight="1">
      <c r="B248" s="24"/>
      <c r="C248" s="88"/>
      <c r="D248" s="88"/>
      <c r="E248" s="88"/>
      <c r="F248" s="516"/>
      <c r="G248" s="17"/>
      <c r="H248" s="517"/>
      <c r="I248" s="518"/>
      <c r="J248" s="15"/>
      <c r="K248" s="15"/>
      <c r="L248" s="429"/>
      <c r="M248" s="420"/>
      <c r="N248" s="420"/>
      <c r="O248" s="420"/>
      <c r="P248" s="420"/>
      <c r="Q248" s="519"/>
      <c r="R248" s="519"/>
    </row>
    <row r="249" spans="2:18" s="11" customFormat="1" ht="15" customHeight="1">
      <c r="B249" s="24"/>
      <c r="C249" s="88"/>
      <c r="D249" s="88"/>
      <c r="E249" s="88"/>
      <c r="F249" s="516"/>
      <c r="G249" s="17"/>
      <c r="H249" s="517"/>
      <c r="I249" s="518"/>
      <c r="J249" s="15"/>
      <c r="K249" s="15"/>
      <c r="L249" s="429"/>
      <c r="M249" s="420"/>
      <c r="N249" s="420"/>
      <c r="O249" s="420"/>
      <c r="P249" s="420"/>
      <c r="Q249" s="519"/>
      <c r="R249" s="519"/>
    </row>
    <row r="250" spans="2:18" s="11" customFormat="1" ht="15" customHeight="1">
      <c r="B250" s="24"/>
      <c r="C250" s="88"/>
      <c r="D250" s="88"/>
      <c r="E250" s="88"/>
      <c r="F250" s="516"/>
      <c r="G250" s="17"/>
      <c r="H250" s="517"/>
      <c r="I250" s="518"/>
      <c r="J250" s="15"/>
      <c r="K250" s="15"/>
      <c r="L250" s="429"/>
      <c r="M250" s="420"/>
      <c r="N250" s="420"/>
      <c r="O250" s="420"/>
      <c r="P250" s="420"/>
      <c r="Q250" s="519"/>
      <c r="R250" s="519"/>
    </row>
    <row r="251" spans="2:18" s="11" customFormat="1" ht="15" customHeight="1">
      <c r="B251" s="24"/>
      <c r="C251" s="88"/>
      <c r="D251" s="88"/>
      <c r="E251" s="88"/>
      <c r="F251" s="516"/>
      <c r="G251" s="17"/>
      <c r="H251" s="517"/>
      <c r="I251" s="518"/>
      <c r="J251" s="15"/>
      <c r="K251" s="15"/>
      <c r="L251" s="429"/>
      <c r="M251" s="420"/>
      <c r="N251" s="420"/>
      <c r="O251" s="420"/>
      <c r="P251" s="420"/>
      <c r="Q251" s="519"/>
      <c r="R251" s="519"/>
    </row>
    <row r="252" spans="2:18" s="11" customFormat="1" ht="15" customHeight="1">
      <c r="B252" s="24"/>
      <c r="C252" s="88"/>
      <c r="D252" s="88"/>
      <c r="E252" s="88"/>
      <c r="F252" s="516"/>
      <c r="G252" s="17"/>
      <c r="H252" s="517"/>
      <c r="I252" s="518"/>
      <c r="J252" s="15"/>
      <c r="K252" s="15"/>
      <c r="L252" s="429"/>
      <c r="M252" s="420"/>
      <c r="N252" s="420"/>
      <c r="O252" s="420"/>
      <c r="P252" s="420"/>
      <c r="Q252" s="519"/>
      <c r="R252" s="519"/>
    </row>
    <row r="253" spans="2:18" s="11" customFormat="1" ht="15" customHeight="1">
      <c r="B253" s="24"/>
      <c r="C253" s="88"/>
      <c r="D253" s="88"/>
      <c r="E253" s="88"/>
      <c r="F253" s="516"/>
      <c r="G253" s="17"/>
      <c r="H253" s="517"/>
      <c r="I253" s="518"/>
      <c r="J253" s="15"/>
      <c r="K253" s="15"/>
      <c r="L253" s="429"/>
      <c r="M253" s="420"/>
      <c r="N253" s="420"/>
      <c r="O253" s="420"/>
      <c r="P253" s="420"/>
      <c r="Q253" s="519"/>
      <c r="R253" s="519"/>
    </row>
    <row r="254" spans="2:18" s="11" customFormat="1" ht="15" customHeight="1">
      <c r="B254" s="24"/>
      <c r="C254" s="88"/>
      <c r="D254" s="88"/>
      <c r="E254" s="88"/>
      <c r="F254" s="516"/>
      <c r="G254" s="17"/>
      <c r="H254" s="517"/>
      <c r="I254" s="518"/>
      <c r="J254" s="15"/>
      <c r="K254" s="15"/>
      <c r="L254" s="429"/>
      <c r="M254" s="420"/>
      <c r="N254" s="420"/>
      <c r="O254" s="420"/>
      <c r="P254" s="420"/>
      <c r="Q254" s="519"/>
      <c r="R254" s="519"/>
    </row>
    <row r="255" spans="2:18" s="11" customFormat="1" ht="15" customHeight="1">
      <c r="B255" s="24"/>
      <c r="C255" s="88"/>
      <c r="D255" s="88"/>
      <c r="E255" s="88"/>
      <c r="F255" s="516"/>
      <c r="G255" s="17"/>
      <c r="H255" s="517"/>
      <c r="I255" s="518"/>
      <c r="J255" s="15"/>
      <c r="K255" s="15"/>
      <c r="L255" s="429"/>
      <c r="M255" s="420"/>
      <c r="N255" s="420"/>
      <c r="O255" s="420"/>
      <c r="P255" s="420"/>
      <c r="Q255" s="519"/>
      <c r="R255" s="519"/>
    </row>
    <row r="256" spans="2:18" s="11" customFormat="1" ht="15" customHeight="1">
      <c r="B256" s="24"/>
      <c r="C256" s="88"/>
      <c r="D256" s="88"/>
      <c r="E256" s="88"/>
      <c r="F256" s="516"/>
      <c r="G256" s="17"/>
      <c r="H256" s="517"/>
      <c r="I256" s="518"/>
      <c r="J256" s="15"/>
      <c r="K256" s="15"/>
      <c r="L256" s="429"/>
      <c r="M256" s="420"/>
      <c r="N256" s="420"/>
      <c r="O256" s="420"/>
      <c r="P256" s="420"/>
      <c r="Q256" s="519"/>
      <c r="R256" s="519"/>
    </row>
    <row r="257" spans="2:18" s="11" customFormat="1" ht="15" customHeight="1">
      <c r="B257" s="24"/>
      <c r="C257" s="88"/>
      <c r="D257" s="88"/>
      <c r="E257" s="88"/>
      <c r="F257" s="516"/>
      <c r="G257" s="17"/>
      <c r="H257" s="517"/>
      <c r="I257" s="518"/>
      <c r="J257" s="15"/>
      <c r="K257" s="15"/>
      <c r="L257" s="429"/>
      <c r="M257" s="420"/>
      <c r="N257" s="420"/>
      <c r="O257" s="420"/>
      <c r="P257" s="420"/>
      <c r="Q257" s="519"/>
      <c r="R257" s="519"/>
    </row>
    <row r="258" spans="2:18" s="11" customFormat="1" ht="15" customHeight="1">
      <c r="B258" s="24"/>
      <c r="C258" s="88"/>
      <c r="D258" s="88"/>
      <c r="E258" s="88"/>
      <c r="F258" s="516"/>
      <c r="G258" s="17"/>
      <c r="H258" s="517"/>
      <c r="I258" s="518"/>
      <c r="J258" s="15"/>
      <c r="K258" s="15"/>
      <c r="L258" s="429"/>
      <c r="M258" s="420"/>
      <c r="N258" s="420"/>
      <c r="O258" s="420"/>
      <c r="P258" s="420"/>
      <c r="Q258" s="519"/>
      <c r="R258" s="519"/>
    </row>
    <row r="259" spans="2:18" s="11" customFormat="1" ht="15" customHeight="1">
      <c r="B259" s="24"/>
      <c r="C259" s="88"/>
      <c r="D259" s="88"/>
      <c r="E259" s="88"/>
      <c r="F259" s="516"/>
      <c r="G259" s="17"/>
      <c r="H259" s="517"/>
      <c r="I259" s="518"/>
      <c r="J259" s="15"/>
      <c r="K259" s="15"/>
      <c r="L259" s="429"/>
      <c r="M259" s="420"/>
      <c r="N259" s="420"/>
      <c r="O259" s="420"/>
      <c r="P259" s="420"/>
      <c r="Q259" s="519"/>
      <c r="R259" s="519"/>
    </row>
    <row r="260" spans="2:18" s="11" customFormat="1" ht="15" customHeight="1">
      <c r="B260" s="24"/>
      <c r="C260" s="88"/>
      <c r="D260" s="88"/>
      <c r="E260" s="88"/>
      <c r="F260" s="516"/>
      <c r="G260" s="17"/>
      <c r="H260" s="517"/>
      <c r="I260" s="518"/>
      <c r="J260" s="15"/>
      <c r="K260" s="15"/>
      <c r="L260" s="429"/>
      <c r="M260" s="420"/>
      <c r="N260" s="420"/>
      <c r="O260" s="420"/>
      <c r="P260" s="420"/>
      <c r="Q260" s="519"/>
      <c r="R260" s="519"/>
    </row>
    <row r="261" spans="2:18" s="11" customFormat="1" ht="15" customHeight="1">
      <c r="B261" s="24"/>
      <c r="C261" s="88"/>
      <c r="D261" s="88"/>
      <c r="E261" s="88"/>
      <c r="F261" s="516"/>
      <c r="G261" s="17"/>
      <c r="H261" s="517"/>
      <c r="I261" s="518"/>
      <c r="J261" s="15"/>
      <c r="K261" s="15"/>
      <c r="L261" s="429"/>
      <c r="M261" s="420"/>
      <c r="N261" s="420"/>
      <c r="O261" s="420"/>
      <c r="P261" s="420"/>
      <c r="Q261" s="519"/>
      <c r="R261" s="519"/>
    </row>
    <row r="262" spans="2:18" s="11" customFormat="1" ht="15" customHeight="1">
      <c r="B262" s="24"/>
      <c r="C262" s="88"/>
      <c r="D262" s="88"/>
      <c r="E262" s="88"/>
      <c r="F262" s="516"/>
      <c r="G262" s="17"/>
      <c r="H262" s="517"/>
      <c r="I262" s="518"/>
      <c r="J262" s="15"/>
      <c r="K262" s="15"/>
      <c r="L262" s="429"/>
      <c r="M262" s="420"/>
      <c r="N262" s="420"/>
      <c r="O262" s="420"/>
      <c r="P262" s="420"/>
      <c r="Q262" s="519"/>
      <c r="R262" s="519"/>
    </row>
    <row r="263" spans="2:18" s="11" customFormat="1" ht="15" customHeight="1">
      <c r="B263" s="24"/>
      <c r="C263" s="88"/>
      <c r="D263" s="88"/>
      <c r="E263" s="88"/>
      <c r="F263" s="516"/>
      <c r="G263" s="17"/>
      <c r="H263" s="517"/>
      <c r="I263" s="518"/>
      <c r="J263" s="15"/>
      <c r="K263" s="15"/>
      <c r="L263" s="429"/>
      <c r="M263" s="420"/>
      <c r="N263" s="420"/>
      <c r="O263" s="420"/>
      <c r="P263" s="420"/>
      <c r="Q263" s="519"/>
      <c r="R263" s="519"/>
    </row>
    <row r="264" spans="2:18" s="11" customFormat="1" ht="15" customHeight="1">
      <c r="B264" s="24"/>
      <c r="C264" s="88"/>
      <c r="D264" s="88"/>
      <c r="E264" s="88"/>
      <c r="F264" s="516"/>
      <c r="G264" s="17"/>
      <c r="H264" s="517"/>
      <c r="I264" s="518"/>
      <c r="J264" s="15"/>
      <c r="K264" s="15"/>
      <c r="L264" s="429"/>
      <c r="M264" s="420"/>
      <c r="N264" s="420"/>
      <c r="O264" s="420"/>
      <c r="P264" s="420"/>
      <c r="Q264" s="519"/>
      <c r="R264" s="519"/>
    </row>
    <row r="265" spans="2:18" s="11" customFormat="1" ht="15" customHeight="1">
      <c r="B265" s="24"/>
      <c r="C265" s="88"/>
      <c r="D265" s="88"/>
      <c r="E265" s="88"/>
      <c r="F265" s="516"/>
      <c r="G265" s="17"/>
      <c r="H265" s="517"/>
      <c r="I265" s="518"/>
      <c r="J265" s="15"/>
      <c r="K265" s="15"/>
      <c r="L265" s="429"/>
      <c r="M265" s="420"/>
      <c r="N265" s="420"/>
      <c r="O265" s="420"/>
      <c r="P265" s="420"/>
      <c r="Q265" s="519"/>
      <c r="R265" s="519"/>
    </row>
    <row r="266" spans="2:18" s="11" customFormat="1" ht="15" customHeight="1">
      <c r="B266" s="24"/>
      <c r="C266" s="88"/>
      <c r="D266" s="88"/>
      <c r="E266" s="88"/>
      <c r="F266" s="516"/>
      <c r="G266" s="17"/>
      <c r="H266" s="517"/>
      <c r="I266" s="518"/>
      <c r="J266" s="15"/>
      <c r="K266" s="15"/>
      <c r="L266" s="429"/>
      <c r="M266" s="420"/>
      <c r="N266" s="420"/>
      <c r="O266" s="420"/>
      <c r="P266" s="420"/>
      <c r="Q266" s="519"/>
      <c r="R266" s="519"/>
    </row>
    <row r="267" spans="2:18" s="11" customFormat="1" ht="15" customHeight="1">
      <c r="B267" s="24"/>
      <c r="C267" s="88"/>
      <c r="D267" s="88"/>
      <c r="E267" s="88"/>
      <c r="F267" s="516"/>
      <c r="G267" s="17"/>
      <c r="H267" s="517"/>
      <c r="I267" s="518"/>
      <c r="J267" s="15"/>
      <c r="K267" s="15"/>
      <c r="L267" s="429"/>
      <c r="M267" s="420"/>
      <c r="N267" s="420"/>
      <c r="O267" s="420"/>
      <c r="P267" s="420"/>
      <c r="Q267" s="519"/>
      <c r="R267" s="519"/>
    </row>
    <row r="268" spans="2:18" s="11" customFormat="1" ht="15" customHeight="1">
      <c r="B268" s="24"/>
      <c r="C268" s="88"/>
      <c r="D268" s="88"/>
      <c r="E268" s="88"/>
      <c r="F268" s="516"/>
      <c r="G268" s="17"/>
      <c r="H268" s="517"/>
      <c r="I268" s="518"/>
      <c r="J268" s="15"/>
      <c r="K268" s="15"/>
      <c r="L268" s="429"/>
      <c r="M268" s="420"/>
      <c r="N268" s="420"/>
      <c r="O268" s="420"/>
      <c r="P268" s="420"/>
      <c r="Q268" s="519"/>
      <c r="R268" s="519"/>
    </row>
    <row r="269" spans="2:18" s="11" customFormat="1" ht="15" customHeight="1">
      <c r="B269" s="24"/>
      <c r="C269" s="88"/>
      <c r="D269" s="88"/>
      <c r="E269" s="88"/>
      <c r="F269" s="516"/>
      <c r="G269" s="17"/>
      <c r="H269" s="517"/>
      <c r="I269" s="518"/>
      <c r="J269" s="15"/>
      <c r="K269" s="15"/>
      <c r="L269" s="429"/>
      <c r="M269" s="420"/>
      <c r="N269" s="420"/>
      <c r="O269" s="420"/>
      <c r="P269" s="420"/>
      <c r="Q269" s="519"/>
      <c r="R269" s="519"/>
    </row>
    <row r="270" spans="2:18" s="11" customFormat="1" ht="15" customHeight="1">
      <c r="B270" s="24"/>
      <c r="C270" s="88"/>
      <c r="D270" s="88"/>
      <c r="E270" s="88"/>
      <c r="F270" s="516"/>
      <c r="G270" s="17"/>
      <c r="H270" s="517"/>
      <c r="I270" s="518"/>
      <c r="J270" s="15"/>
      <c r="K270" s="15"/>
      <c r="L270" s="429"/>
      <c r="M270" s="420"/>
      <c r="N270" s="420"/>
      <c r="O270" s="420"/>
      <c r="P270" s="420"/>
      <c r="Q270" s="519"/>
      <c r="R270" s="519"/>
    </row>
    <row r="271" spans="2:18" s="11" customFormat="1" ht="15" customHeight="1">
      <c r="B271" s="24"/>
      <c r="C271" s="88"/>
      <c r="D271" s="88"/>
      <c r="E271" s="88"/>
      <c r="F271" s="516"/>
      <c r="G271" s="17"/>
      <c r="H271" s="517"/>
      <c r="I271" s="518"/>
      <c r="J271" s="15"/>
      <c r="K271" s="15"/>
      <c r="L271" s="429"/>
      <c r="M271" s="420"/>
      <c r="N271" s="420"/>
      <c r="O271" s="420"/>
      <c r="P271" s="420"/>
      <c r="Q271" s="519"/>
      <c r="R271" s="519"/>
    </row>
    <row r="272" spans="2:18" s="11" customFormat="1" ht="15" customHeight="1">
      <c r="B272" s="24"/>
      <c r="C272" s="88"/>
      <c r="D272" s="88"/>
      <c r="E272" s="88"/>
      <c r="F272" s="516"/>
      <c r="G272" s="17"/>
      <c r="H272" s="517"/>
      <c r="I272" s="518"/>
      <c r="J272" s="15"/>
      <c r="K272" s="15"/>
      <c r="L272" s="429"/>
      <c r="M272" s="420"/>
      <c r="N272" s="420"/>
      <c r="O272" s="420"/>
      <c r="P272" s="420"/>
      <c r="Q272" s="519"/>
      <c r="R272" s="519"/>
    </row>
    <row r="273" spans="2:18" s="11" customFormat="1" ht="15" customHeight="1">
      <c r="B273" s="24"/>
      <c r="C273" s="88"/>
      <c r="D273" s="88"/>
      <c r="E273" s="88"/>
      <c r="F273" s="516"/>
      <c r="G273" s="17"/>
      <c r="H273" s="517"/>
      <c r="I273" s="518"/>
      <c r="J273" s="15"/>
      <c r="K273" s="15"/>
      <c r="L273" s="429"/>
      <c r="M273" s="420"/>
      <c r="N273" s="420"/>
      <c r="O273" s="420"/>
      <c r="P273" s="420"/>
      <c r="Q273" s="519"/>
      <c r="R273" s="519"/>
    </row>
    <row r="274" spans="2:18" s="11" customFormat="1" ht="15" customHeight="1">
      <c r="B274" s="24"/>
      <c r="C274" s="88"/>
      <c r="D274" s="88"/>
      <c r="E274" s="88"/>
      <c r="F274" s="516"/>
      <c r="G274" s="17"/>
      <c r="H274" s="517"/>
      <c r="I274" s="518"/>
      <c r="J274" s="15"/>
      <c r="K274" s="15"/>
      <c r="L274" s="429"/>
      <c r="M274" s="420"/>
      <c r="N274" s="420"/>
      <c r="O274" s="420"/>
      <c r="P274" s="420"/>
      <c r="Q274" s="519"/>
      <c r="R274" s="519"/>
    </row>
    <row r="275" spans="2:18" s="11" customFormat="1" ht="15" customHeight="1">
      <c r="B275" s="24"/>
      <c r="C275" s="88"/>
      <c r="D275" s="88"/>
      <c r="E275" s="88"/>
      <c r="F275" s="516"/>
      <c r="G275" s="17"/>
      <c r="H275" s="517"/>
      <c r="I275" s="518"/>
      <c r="J275" s="15"/>
      <c r="K275" s="15"/>
      <c r="L275" s="429"/>
      <c r="M275" s="420"/>
      <c r="N275" s="420"/>
      <c r="O275" s="420"/>
      <c r="P275" s="420"/>
      <c r="Q275" s="519"/>
      <c r="R275" s="519"/>
    </row>
    <row r="276" spans="2:18" s="11" customFormat="1" ht="15" customHeight="1">
      <c r="B276" s="24"/>
      <c r="C276" s="88"/>
      <c r="D276" s="88"/>
      <c r="E276" s="88"/>
      <c r="F276" s="516"/>
      <c r="G276" s="17"/>
      <c r="H276" s="517"/>
      <c r="I276" s="518"/>
      <c r="J276" s="15"/>
      <c r="K276" s="15"/>
      <c r="L276" s="429"/>
      <c r="M276" s="420"/>
      <c r="N276" s="420"/>
      <c r="O276" s="420"/>
      <c r="P276" s="420"/>
      <c r="Q276" s="519"/>
      <c r="R276" s="519"/>
    </row>
    <row r="277" spans="2:18" s="11" customFormat="1" ht="15" customHeight="1">
      <c r="B277" s="24"/>
      <c r="C277" s="88"/>
      <c r="D277" s="88"/>
      <c r="E277" s="88"/>
      <c r="F277" s="516"/>
      <c r="G277" s="17"/>
      <c r="H277" s="517"/>
      <c r="I277" s="518"/>
      <c r="J277" s="15"/>
      <c r="K277" s="15"/>
      <c r="L277" s="429"/>
      <c r="M277" s="420"/>
      <c r="N277" s="420"/>
      <c r="O277" s="420"/>
      <c r="P277" s="420"/>
      <c r="Q277" s="519"/>
      <c r="R277" s="519"/>
    </row>
    <row r="278" spans="2:18" s="11" customFormat="1" ht="15" customHeight="1">
      <c r="B278" s="24"/>
      <c r="C278" s="88"/>
      <c r="D278" s="88"/>
      <c r="E278" s="88"/>
      <c r="F278" s="516"/>
      <c r="G278" s="17"/>
      <c r="H278" s="517"/>
      <c r="I278" s="518"/>
      <c r="J278" s="15"/>
      <c r="K278" s="15"/>
      <c r="L278" s="429"/>
      <c r="M278" s="420"/>
      <c r="N278" s="420"/>
      <c r="O278" s="420"/>
      <c r="P278" s="420"/>
      <c r="Q278" s="519"/>
      <c r="R278" s="519"/>
    </row>
    <row r="279" spans="2:18" s="11" customFormat="1" ht="15" customHeight="1">
      <c r="B279" s="24"/>
      <c r="C279" s="88"/>
      <c r="D279" s="88"/>
      <c r="E279" s="88"/>
      <c r="F279" s="516"/>
      <c r="G279" s="17"/>
      <c r="H279" s="517"/>
      <c r="I279" s="518"/>
      <c r="J279" s="15"/>
      <c r="K279" s="15"/>
      <c r="L279" s="429"/>
      <c r="M279" s="420"/>
      <c r="N279" s="420"/>
      <c r="O279" s="420"/>
      <c r="P279" s="420"/>
      <c r="Q279" s="519"/>
      <c r="R279" s="519"/>
    </row>
    <row r="280" spans="2:18" s="11" customFormat="1" ht="15" customHeight="1">
      <c r="B280" s="24"/>
      <c r="C280" s="88"/>
      <c r="D280" s="88"/>
      <c r="E280" s="88"/>
      <c r="F280" s="516"/>
      <c r="G280" s="17"/>
      <c r="H280" s="517"/>
      <c r="I280" s="518"/>
      <c r="J280" s="15"/>
      <c r="K280" s="15"/>
      <c r="L280" s="429"/>
      <c r="M280" s="420"/>
      <c r="N280" s="420"/>
      <c r="O280" s="420"/>
      <c r="P280" s="420"/>
      <c r="Q280" s="519"/>
      <c r="R280" s="519"/>
    </row>
    <row r="281" spans="2:18" s="11" customFormat="1" ht="15" customHeight="1">
      <c r="B281" s="24"/>
      <c r="C281" s="88"/>
      <c r="D281" s="88"/>
      <c r="E281" s="88"/>
      <c r="F281" s="516"/>
      <c r="G281" s="17"/>
      <c r="H281" s="517"/>
      <c r="I281" s="518"/>
      <c r="J281" s="15"/>
      <c r="K281" s="15"/>
      <c r="L281" s="429"/>
      <c r="M281" s="420"/>
      <c r="N281" s="420"/>
      <c r="O281" s="420"/>
      <c r="P281" s="420"/>
      <c r="Q281" s="519"/>
      <c r="R281" s="519"/>
    </row>
    <row r="282" spans="2:18" s="11" customFormat="1" ht="15" customHeight="1">
      <c r="B282" s="24"/>
      <c r="C282" s="88"/>
      <c r="D282" s="88"/>
      <c r="E282" s="88"/>
      <c r="F282" s="516"/>
      <c r="G282" s="17"/>
      <c r="H282" s="517"/>
      <c r="I282" s="518"/>
      <c r="J282" s="15"/>
      <c r="K282" s="15"/>
      <c r="L282" s="429"/>
      <c r="M282" s="420"/>
      <c r="N282" s="420"/>
      <c r="O282" s="420"/>
      <c r="P282" s="420"/>
      <c r="Q282" s="519"/>
      <c r="R282" s="519"/>
    </row>
    <row r="283" spans="2:18" s="11" customFormat="1" ht="15" customHeight="1">
      <c r="B283" s="24"/>
      <c r="C283" s="88"/>
      <c r="D283" s="88"/>
      <c r="E283" s="88"/>
      <c r="F283" s="516"/>
      <c r="G283" s="17"/>
      <c r="H283" s="517"/>
      <c r="I283" s="518"/>
      <c r="J283" s="15"/>
      <c r="K283" s="15"/>
      <c r="L283" s="429"/>
      <c r="M283" s="420"/>
      <c r="N283" s="420"/>
      <c r="O283" s="420"/>
      <c r="P283" s="420"/>
      <c r="Q283" s="519"/>
      <c r="R283" s="519"/>
    </row>
    <row r="284" spans="2:18" s="11" customFormat="1" ht="15" customHeight="1">
      <c r="B284" s="24"/>
      <c r="C284" s="88"/>
      <c r="D284" s="88"/>
      <c r="E284" s="88"/>
      <c r="F284" s="516"/>
      <c r="G284" s="17"/>
      <c r="H284" s="517"/>
      <c r="I284" s="518"/>
      <c r="J284" s="15"/>
      <c r="K284" s="15"/>
      <c r="L284" s="429"/>
      <c r="M284" s="420"/>
      <c r="N284" s="420"/>
      <c r="O284" s="420"/>
      <c r="P284" s="420"/>
      <c r="Q284" s="519"/>
      <c r="R284" s="519"/>
    </row>
    <row r="285" spans="2:18" s="11" customFormat="1" ht="15" customHeight="1">
      <c r="B285" s="24"/>
      <c r="C285" s="88"/>
      <c r="D285" s="88"/>
      <c r="E285" s="88"/>
      <c r="F285" s="516"/>
      <c r="G285" s="17"/>
      <c r="H285" s="517"/>
      <c r="I285" s="518"/>
      <c r="J285" s="15"/>
      <c r="K285" s="15"/>
      <c r="L285" s="429"/>
      <c r="M285" s="420"/>
      <c r="N285" s="420"/>
      <c r="O285" s="420"/>
      <c r="P285" s="420"/>
      <c r="Q285" s="519"/>
      <c r="R285" s="519"/>
    </row>
    <row r="286" spans="2:18" s="11" customFormat="1" ht="15" customHeight="1">
      <c r="B286" s="24"/>
      <c r="C286" s="88"/>
      <c r="D286" s="88"/>
      <c r="E286" s="88"/>
      <c r="F286" s="516"/>
      <c r="G286" s="17"/>
      <c r="H286" s="517"/>
      <c r="I286" s="518"/>
      <c r="J286" s="15"/>
      <c r="K286" s="15"/>
      <c r="L286" s="429"/>
      <c r="M286" s="420"/>
      <c r="N286" s="420"/>
      <c r="O286" s="420"/>
      <c r="P286" s="420"/>
      <c r="Q286" s="519"/>
      <c r="R286" s="519"/>
    </row>
    <row r="287" spans="2:18" s="11" customFormat="1" ht="15" customHeight="1">
      <c r="B287" s="24"/>
      <c r="C287" s="88"/>
      <c r="D287" s="88"/>
      <c r="E287" s="88"/>
      <c r="F287" s="516"/>
      <c r="G287" s="17"/>
      <c r="H287" s="517"/>
      <c r="I287" s="518"/>
      <c r="J287" s="15"/>
      <c r="K287" s="15"/>
      <c r="L287" s="429"/>
      <c r="M287" s="420"/>
      <c r="N287" s="420"/>
      <c r="O287" s="420"/>
      <c r="P287" s="420"/>
      <c r="Q287" s="519"/>
      <c r="R287" s="519"/>
    </row>
    <row r="288" spans="2:18" s="11" customFormat="1" ht="15" customHeight="1">
      <c r="B288" s="24"/>
      <c r="C288" s="88"/>
      <c r="D288" s="88"/>
      <c r="E288" s="88"/>
      <c r="F288" s="516"/>
      <c r="G288" s="17"/>
      <c r="H288" s="517"/>
      <c r="I288" s="518"/>
      <c r="J288" s="15"/>
      <c r="K288" s="15"/>
      <c r="L288" s="429"/>
      <c r="M288" s="420"/>
      <c r="N288" s="420"/>
      <c r="O288" s="420"/>
      <c r="P288" s="420"/>
      <c r="Q288" s="519"/>
      <c r="R288" s="519"/>
    </row>
    <row r="289" spans="2:18" s="11" customFormat="1" ht="15" customHeight="1">
      <c r="B289" s="24"/>
      <c r="C289" s="88"/>
      <c r="D289" s="88"/>
      <c r="E289" s="88"/>
      <c r="F289" s="516"/>
      <c r="G289" s="17"/>
      <c r="H289" s="517"/>
      <c r="I289" s="518"/>
      <c r="J289" s="15"/>
      <c r="K289" s="15"/>
      <c r="L289" s="429"/>
      <c r="M289" s="420"/>
      <c r="N289" s="420"/>
      <c r="O289" s="420"/>
      <c r="P289" s="420"/>
      <c r="Q289" s="519"/>
      <c r="R289" s="519"/>
    </row>
    <row r="290" spans="2:18" s="11" customFormat="1" ht="15" customHeight="1">
      <c r="B290" s="24"/>
      <c r="C290" s="88"/>
      <c r="D290" s="88"/>
      <c r="E290" s="88"/>
      <c r="F290" s="516"/>
      <c r="G290" s="17"/>
      <c r="H290" s="517"/>
      <c r="I290" s="518"/>
      <c r="J290" s="15"/>
      <c r="K290" s="15"/>
      <c r="L290" s="429"/>
      <c r="M290" s="420"/>
      <c r="N290" s="420"/>
      <c r="O290" s="420"/>
      <c r="P290" s="420"/>
      <c r="Q290" s="519"/>
      <c r="R290" s="519"/>
    </row>
    <row r="291" spans="2:18" s="11" customFormat="1" ht="15" customHeight="1">
      <c r="B291" s="24"/>
      <c r="C291" s="88"/>
      <c r="D291" s="88"/>
      <c r="E291" s="88"/>
      <c r="F291" s="516"/>
      <c r="G291" s="17"/>
      <c r="H291" s="517"/>
      <c r="I291" s="518"/>
      <c r="J291" s="15"/>
      <c r="K291" s="15"/>
      <c r="L291" s="429"/>
      <c r="M291" s="420"/>
      <c r="N291" s="420"/>
      <c r="O291" s="420"/>
      <c r="P291" s="420"/>
      <c r="Q291" s="519"/>
      <c r="R291" s="519"/>
    </row>
    <row r="292" spans="2:18" s="11" customFormat="1" ht="15" customHeight="1">
      <c r="B292" s="24"/>
      <c r="C292" s="88"/>
      <c r="D292" s="88"/>
      <c r="E292" s="88"/>
      <c r="F292" s="516"/>
      <c r="G292" s="17"/>
      <c r="H292" s="517"/>
      <c r="I292" s="518"/>
      <c r="J292" s="15"/>
      <c r="K292" s="15"/>
      <c r="L292" s="429"/>
      <c r="M292" s="420"/>
      <c r="N292" s="420"/>
      <c r="O292" s="420"/>
      <c r="P292" s="420"/>
      <c r="Q292" s="519"/>
      <c r="R292" s="519"/>
    </row>
    <row r="293" spans="2:18" s="11" customFormat="1" ht="15" customHeight="1">
      <c r="B293" s="24"/>
      <c r="C293" s="88"/>
      <c r="D293" s="88"/>
      <c r="E293" s="88"/>
      <c r="F293" s="516"/>
      <c r="G293" s="17"/>
      <c r="H293" s="517"/>
      <c r="I293" s="518"/>
      <c r="J293" s="15"/>
      <c r="K293" s="15"/>
      <c r="L293" s="429"/>
      <c r="M293" s="420"/>
      <c r="N293" s="420"/>
      <c r="O293" s="420"/>
      <c r="P293" s="420"/>
      <c r="Q293" s="519"/>
      <c r="R293" s="519"/>
    </row>
    <row r="294" spans="2:18" s="11" customFormat="1" ht="15" customHeight="1">
      <c r="B294" s="24"/>
      <c r="C294" s="88"/>
      <c r="D294" s="88"/>
      <c r="E294" s="88"/>
      <c r="F294" s="516"/>
      <c r="G294" s="17"/>
      <c r="H294" s="517"/>
      <c r="I294" s="518"/>
      <c r="J294" s="15"/>
      <c r="K294" s="15"/>
      <c r="L294" s="429"/>
      <c r="M294" s="420"/>
      <c r="N294" s="420"/>
      <c r="O294" s="420"/>
      <c r="P294" s="420"/>
      <c r="Q294" s="519"/>
      <c r="R294" s="519"/>
    </row>
    <row r="295" spans="2:18" s="11" customFormat="1" ht="15" customHeight="1">
      <c r="B295" s="24"/>
      <c r="C295" s="88"/>
      <c r="D295" s="88"/>
      <c r="E295" s="88"/>
      <c r="F295" s="516"/>
      <c r="G295" s="17"/>
      <c r="H295" s="517"/>
      <c r="I295" s="518"/>
      <c r="J295" s="15"/>
      <c r="K295" s="15"/>
      <c r="L295" s="429"/>
      <c r="M295" s="420"/>
      <c r="N295" s="420"/>
      <c r="O295" s="420"/>
      <c r="P295" s="420"/>
      <c r="Q295" s="519"/>
      <c r="R295" s="519"/>
    </row>
    <row r="296" spans="2:18" s="11" customFormat="1" ht="15" customHeight="1">
      <c r="B296" s="24"/>
      <c r="C296" s="88"/>
      <c r="D296" s="88"/>
      <c r="E296" s="88"/>
      <c r="F296" s="516"/>
      <c r="G296" s="17"/>
      <c r="H296" s="517"/>
      <c r="I296" s="518"/>
      <c r="J296" s="15"/>
      <c r="K296" s="15"/>
      <c r="L296" s="429"/>
      <c r="M296" s="420"/>
      <c r="N296" s="420"/>
      <c r="O296" s="420"/>
      <c r="P296" s="420"/>
      <c r="Q296" s="519"/>
      <c r="R296" s="519"/>
    </row>
    <row r="297" spans="2:18" s="11" customFormat="1" ht="15" customHeight="1">
      <c r="B297" s="24"/>
      <c r="C297" s="88"/>
      <c r="D297" s="88"/>
      <c r="E297" s="88"/>
      <c r="F297" s="516"/>
      <c r="G297" s="17"/>
      <c r="H297" s="517"/>
      <c r="I297" s="518"/>
      <c r="J297" s="15"/>
      <c r="K297" s="15"/>
      <c r="L297" s="429"/>
      <c r="M297" s="420"/>
      <c r="N297" s="420"/>
      <c r="O297" s="420"/>
      <c r="P297" s="420"/>
      <c r="Q297" s="519"/>
      <c r="R297" s="519"/>
    </row>
    <row r="298" spans="2:18" s="11" customFormat="1" ht="15" customHeight="1">
      <c r="B298" s="24"/>
      <c r="C298" s="88"/>
      <c r="D298" s="88"/>
      <c r="E298" s="88"/>
      <c r="F298" s="516"/>
      <c r="G298" s="17"/>
      <c r="H298" s="517"/>
      <c r="I298" s="518"/>
      <c r="J298" s="15"/>
      <c r="K298" s="15"/>
      <c r="L298" s="429"/>
      <c r="M298" s="420"/>
      <c r="N298" s="420"/>
      <c r="O298" s="420"/>
      <c r="P298" s="420"/>
      <c r="Q298" s="519"/>
      <c r="R298" s="519"/>
    </row>
    <row r="299" spans="2:18" s="11" customFormat="1" ht="15" customHeight="1">
      <c r="B299" s="24"/>
      <c r="C299" s="88"/>
      <c r="D299" s="88"/>
      <c r="E299" s="88"/>
      <c r="F299" s="516"/>
      <c r="G299" s="17"/>
      <c r="H299" s="517"/>
      <c r="I299" s="518"/>
      <c r="J299" s="15"/>
      <c r="K299" s="15"/>
      <c r="L299" s="429"/>
      <c r="M299" s="420"/>
      <c r="N299" s="420"/>
      <c r="O299" s="420"/>
      <c r="P299" s="420"/>
      <c r="Q299" s="519"/>
      <c r="R299" s="519"/>
    </row>
    <row r="300" spans="2:18" s="11" customFormat="1" ht="15" customHeight="1">
      <c r="B300" s="24"/>
      <c r="C300" s="88"/>
      <c r="D300" s="88"/>
      <c r="E300" s="88"/>
      <c r="F300" s="516"/>
      <c r="G300" s="17"/>
      <c r="H300" s="517"/>
      <c r="I300" s="518"/>
      <c r="J300" s="15"/>
      <c r="K300" s="15"/>
      <c r="L300" s="429"/>
      <c r="M300" s="420"/>
      <c r="N300" s="420"/>
      <c r="O300" s="420"/>
      <c r="P300" s="420"/>
      <c r="Q300" s="519"/>
      <c r="R300" s="519"/>
    </row>
    <row r="301" spans="2:18" s="11" customFormat="1" ht="15" customHeight="1">
      <c r="B301" s="24"/>
      <c r="C301" s="88"/>
      <c r="D301" s="88"/>
      <c r="E301" s="88"/>
      <c r="F301" s="516"/>
      <c r="G301" s="17"/>
      <c r="H301" s="517"/>
      <c r="I301" s="518"/>
      <c r="J301" s="15"/>
      <c r="K301" s="15"/>
      <c r="L301" s="429"/>
      <c r="M301" s="420"/>
      <c r="N301" s="420"/>
      <c r="O301" s="420"/>
      <c r="P301" s="420"/>
      <c r="Q301" s="519"/>
      <c r="R301" s="519"/>
    </row>
    <row r="302" spans="2:18" s="11" customFormat="1" ht="15" customHeight="1">
      <c r="B302" s="24"/>
      <c r="C302" s="88"/>
      <c r="D302" s="88"/>
      <c r="E302" s="88"/>
      <c r="F302" s="516"/>
      <c r="G302" s="17"/>
      <c r="H302" s="517"/>
      <c r="I302" s="518"/>
      <c r="J302" s="15"/>
      <c r="K302" s="15"/>
      <c r="L302" s="429"/>
      <c r="M302" s="420"/>
      <c r="N302" s="420"/>
      <c r="O302" s="420"/>
      <c r="P302" s="420"/>
      <c r="Q302" s="519"/>
      <c r="R302" s="519"/>
    </row>
    <row r="303" spans="2:18" s="11" customFormat="1" ht="15" customHeight="1">
      <c r="B303" s="24"/>
      <c r="C303" s="88"/>
      <c r="D303" s="88"/>
      <c r="E303" s="88"/>
      <c r="F303" s="516"/>
      <c r="G303" s="17"/>
      <c r="H303" s="517"/>
      <c r="I303" s="518"/>
      <c r="J303" s="15"/>
      <c r="K303" s="15"/>
      <c r="L303" s="429"/>
      <c r="M303" s="420"/>
      <c r="N303" s="420"/>
      <c r="O303" s="420"/>
      <c r="P303" s="420"/>
      <c r="Q303" s="519"/>
      <c r="R303" s="519"/>
    </row>
    <row r="304" spans="2:18" s="11" customFormat="1" ht="15" customHeight="1">
      <c r="B304" s="24"/>
      <c r="C304" s="88"/>
      <c r="D304" s="88"/>
      <c r="E304" s="88"/>
      <c r="F304" s="516"/>
      <c r="G304" s="17"/>
      <c r="H304" s="517"/>
      <c r="I304" s="518"/>
      <c r="J304" s="15"/>
      <c r="K304" s="15"/>
      <c r="L304" s="429"/>
      <c r="M304" s="420"/>
      <c r="N304" s="420"/>
      <c r="O304" s="420"/>
      <c r="P304" s="420"/>
      <c r="Q304" s="519"/>
      <c r="R304" s="519"/>
    </row>
    <row r="305" spans="2:18" s="11" customFormat="1" ht="15" customHeight="1">
      <c r="B305" s="24"/>
      <c r="C305" s="88"/>
      <c r="D305" s="88"/>
      <c r="E305" s="88"/>
      <c r="F305" s="516"/>
      <c r="G305" s="17"/>
      <c r="H305" s="517"/>
      <c r="I305" s="518"/>
      <c r="J305" s="15"/>
      <c r="K305" s="15"/>
      <c r="L305" s="429"/>
      <c r="M305" s="420"/>
      <c r="N305" s="420"/>
      <c r="O305" s="420"/>
      <c r="P305" s="420"/>
      <c r="Q305" s="519"/>
      <c r="R305" s="519"/>
    </row>
    <row r="306" spans="2:18" s="11" customFormat="1" ht="15" customHeight="1">
      <c r="B306" s="24"/>
      <c r="C306" s="88"/>
      <c r="D306" s="88"/>
      <c r="E306" s="88"/>
      <c r="F306" s="516"/>
      <c r="G306" s="17"/>
      <c r="H306" s="517"/>
      <c r="I306" s="518"/>
      <c r="J306" s="15"/>
      <c r="K306" s="15"/>
      <c r="L306" s="429"/>
      <c r="M306" s="420"/>
      <c r="N306" s="420"/>
      <c r="O306" s="420"/>
      <c r="P306" s="420"/>
      <c r="Q306" s="519"/>
      <c r="R306" s="519"/>
    </row>
    <row r="307" spans="2:18" s="11" customFormat="1" ht="15" customHeight="1">
      <c r="B307" s="24"/>
      <c r="C307" s="88"/>
      <c r="D307" s="88"/>
      <c r="E307" s="88"/>
      <c r="F307" s="516"/>
      <c r="G307" s="17"/>
      <c r="H307" s="517"/>
      <c r="I307" s="518"/>
      <c r="J307" s="15"/>
      <c r="K307" s="15"/>
      <c r="L307" s="429"/>
      <c r="M307" s="420"/>
      <c r="N307" s="420"/>
      <c r="O307" s="420"/>
      <c r="P307" s="420"/>
      <c r="Q307" s="519"/>
      <c r="R307" s="519"/>
    </row>
    <row r="308" spans="2:18" s="11" customFormat="1" ht="15" customHeight="1">
      <c r="B308" s="24"/>
      <c r="C308" s="88"/>
      <c r="D308" s="88"/>
      <c r="E308" s="88"/>
      <c r="F308" s="516"/>
      <c r="G308" s="17"/>
      <c r="H308" s="517"/>
      <c r="I308" s="518"/>
      <c r="J308" s="15"/>
      <c r="K308" s="15"/>
      <c r="L308" s="429"/>
      <c r="M308" s="420"/>
      <c r="N308" s="420"/>
      <c r="O308" s="420"/>
      <c r="P308" s="420"/>
      <c r="Q308" s="519"/>
      <c r="R308" s="519"/>
    </row>
    <row r="309" spans="2:18" s="11" customFormat="1" ht="15" customHeight="1">
      <c r="B309" s="24"/>
      <c r="C309" s="88"/>
      <c r="D309" s="88"/>
      <c r="E309" s="88"/>
      <c r="F309" s="516"/>
      <c r="G309" s="17"/>
      <c r="H309" s="517"/>
      <c r="I309" s="518"/>
      <c r="J309" s="15"/>
      <c r="K309" s="15"/>
      <c r="L309" s="429"/>
      <c r="M309" s="420"/>
      <c r="N309" s="420"/>
      <c r="O309" s="420"/>
      <c r="P309" s="420"/>
      <c r="Q309" s="519"/>
      <c r="R309" s="519"/>
    </row>
    <row r="310" spans="2:18" s="11" customFormat="1" ht="15" customHeight="1">
      <c r="B310" s="24"/>
      <c r="C310" s="88"/>
      <c r="D310" s="88"/>
      <c r="E310" s="88"/>
      <c r="F310" s="516"/>
      <c r="G310" s="17"/>
      <c r="H310" s="517"/>
      <c r="I310" s="518"/>
      <c r="J310" s="15"/>
      <c r="K310" s="15"/>
      <c r="L310" s="429"/>
      <c r="M310" s="420"/>
      <c r="N310" s="420"/>
      <c r="O310" s="420"/>
      <c r="P310" s="420"/>
      <c r="Q310" s="519"/>
      <c r="R310" s="519"/>
    </row>
    <row r="311" spans="2:18" s="11" customFormat="1" ht="15" customHeight="1">
      <c r="B311" s="24"/>
      <c r="C311" s="88"/>
      <c r="D311" s="88"/>
      <c r="E311" s="88"/>
      <c r="F311" s="516"/>
      <c r="G311" s="17"/>
      <c r="H311" s="517"/>
      <c r="I311" s="518"/>
      <c r="J311" s="15"/>
      <c r="K311" s="15"/>
      <c r="L311" s="429"/>
      <c r="M311" s="420"/>
      <c r="N311" s="420"/>
      <c r="O311" s="420"/>
      <c r="P311" s="420"/>
      <c r="Q311" s="519"/>
      <c r="R311" s="519"/>
    </row>
    <row r="312" spans="2:18" s="11" customFormat="1" ht="15" customHeight="1">
      <c r="B312" s="24"/>
      <c r="C312" s="88"/>
      <c r="D312" s="88"/>
      <c r="E312" s="88"/>
      <c r="F312" s="516"/>
      <c r="G312" s="17"/>
      <c r="H312" s="517"/>
      <c r="I312" s="518"/>
      <c r="J312" s="15"/>
      <c r="K312" s="15"/>
      <c r="L312" s="429"/>
      <c r="M312" s="420"/>
      <c r="N312" s="420"/>
      <c r="O312" s="420"/>
      <c r="P312" s="420"/>
      <c r="Q312" s="519"/>
      <c r="R312" s="519"/>
    </row>
    <row r="313" spans="2:18" s="11" customFormat="1" ht="15" customHeight="1">
      <c r="B313" s="24"/>
      <c r="C313" s="88"/>
      <c r="D313" s="88"/>
      <c r="E313" s="88"/>
      <c r="F313" s="516"/>
      <c r="G313" s="17"/>
      <c r="H313" s="517"/>
      <c r="I313" s="518"/>
      <c r="J313" s="15"/>
      <c r="K313" s="15"/>
      <c r="L313" s="429"/>
      <c r="M313" s="420"/>
      <c r="N313" s="420"/>
      <c r="O313" s="420"/>
      <c r="P313" s="420"/>
      <c r="Q313" s="519"/>
      <c r="R313" s="519"/>
    </row>
    <row r="314" spans="2:18" s="11" customFormat="1" ht="15" customHeight="1">
      <c r="B314" s="24"/>
      <c r="C314" s="88"/>
      <c r="D314" s="88"/>
      <c r="E314" s="88"/>
      <c r="F314" s="516"/>
      <c r="G314" s="17"/>
      <c r="H314" s="517"/>
      <c r="I314" s="518"/>
      <c r="J314" s="15"/>
      <c r="K314" s="15"/>
      <c r="L314" s="429"/>
      <c r="M314" s="420"/>
      <c r="N314" s="420"/>
      <c r="O314" s="420"/>
      <c r="P314" s="420"/>
      <c r="Q314" s="519"/>
      <c r="R314" s="519"/>
    </row>
    <row r="315" spans="2:18" s="11" customFormat="1" ht="15" customHeight="1">
      <c r="B315" s="24"/>
      <c r="C315" s="88"/>
      <c r="D315" s="88"/>
      <c r="E315" s="88"/>
      <c r="F315" s="516"/>
      <c r="G315" s="17"/>
      <c r="H315" s="517"/>
      <c r="I315" s="518"/>
      <c r="J315" s="15"/>
      <c r="K315" s="15"/>
      <c r="L315" s="429"/>
      <c r="M315" s="420"/>
      <c r="N315" s="420"/>
      <c r="O315" s="420"/>
      <c r="P315" s="420"/>
      <c r="Q315" s="519"/>
      <c r="R315" s="519"/>
    </row>
    <row r="316" spans="2:18" s="11" customFormat="1" ht="15" customHeight="1">
      <c r="B316" s="24"/>
      <c r="C316" s="88"/>
      <c r="D316" s="88"/>
      <c r="E316" s="88"/>
      <c r="F316" s="516"/>
      <c r="G316" s="17"/>
      <c r="H316" s="517"/>
      <c r="I316" s="518"/>
      <c r="J316" s="15"/>
      <c r="K316" s="15"/>
      <c r="L316" s="429"/>
      <c r="M316" s="420"/>
      <c r="N316" s="420"/>
      <c r="O316" s="420"/>
      <c r="P316" s="420"/>
      <c r="Q316" s="519"/>
      <c r="R316" s="519"/>
    </row>
    <row r="317" spans="2:18" s="11" customFormat="1" ht="15" customHeight="1">
      <c r="B317" s="24"/>
      <c r="C317" s="88"/>
      <c r="D317" s="88"/>
      <c r="E317" s="88"/>
      <c r="F317" s="516"/>
      <c r="G317" s="17"/>
      <c r="H317" s="517"/>
      <c r="I317" s="518"/>
      <c r="J317" s="15"/>
      <c r="K317" s="15"/>
      <c r="L317" s="429"/>
      <c r="M317" s="420"/>
      <c r="N317" s="420"/>
      <c r="O317" s="420"/>
      <c r="P317" s="420"/>
      <c r="Q317" s="519"/>
      <c r="R317" s="519"/>
    </row>
    <row r="318" spans="2:18" s="11" customFormat="1" ht="15" customHeight="1">
      <c r="B318" s="24"/>
      <c r="C318" s="88"/>
      <c r="D318" s="88"/>
      <c r="E318" s="88"/>
      <c r="F318" s="516"/>
      <c r="G318" s="17"/>
      <c r="H318" s="517"/>
      <c r="I318" s="518"/>
      <c r="J318" s="15"/>
      <c r="K318" s="15"/>
      <c r="L318" s="429"/>
      <c r="M318" s="420"/>
      <c r="N318" s="420"/>
      <c r="O318" s="420"/>
      <c r="P318" s="420"/>
      <c r="Q318" s="519"/>
      <c r="R318" s="519"/>
    </row>
    <row r="319" spans="2:18" s="11" customFormat="1" ht="15" customHeight="1">
      <c r="B319" s="24"/>
      <c r="C319" s="88"/>
      <c r="D319" s="88"/>
      <c r="E319" s="88"/>
      <c r="F319" s="516"/>
      <c r="G319" s="17"/>
      <c r="H319" s="517"/>
      <c r="I319" s="518"/>
      <c r="J319" s="15"/>
      <c r="K319" s="15"/>
      <c r="L319" s="429"/>
      <c r="M319" s="420"/>
      <c r="N319" s="420"/>
      <c r="O319" s="420"/>
      <c r="P319" s="420"/>
      <c r="Q319" s="519"/>
      <c r="R319" s="519"/>
    </row>
    <row r="320" spans="2:18" s="11" customFormat="1" ht="15" customHeight="1">
      <c r="B320" s="24"/>
      <c r="C320" s="88"/>
      <c r="D320" s="88"/>
      <c r="E320" s="88"/>
      <c r="F320" s="516"/>
      <c r="G320" s="17"/>
      <c r="H320" s="517"/>
      <c r="I320" s="518"/>
      <c r="J320" s="15"/>
      <c r="K320" s="15"/>
      <c r="L320" s="429"/>
      <c r="M320" s="420"/>
      <c r="N320" s="420"/>
      <c r="O320" s="420"/>
      <c r="P320" s="420"/>
      <c r="Q320" s="519"/>
      <c r="R320" s="519"/>
    </row>
    <row r="321" spans="2:18" s="11" customFormat="1" ht="15" customHeight="1">
      <c r="B321" s="24"/>
      <c r="C321" s="88"/>
      <c r="D321" s="88"/>
      <c r="E321" s="88"/>
      <c r="F321" s="516"/>
      <c r="G321" s="17"/>
      <c r="H321" s="517"/>
      <c r="I321" s="518"/>
      <c r="J321" s="15"/>
      <c r="K321" s="15"/>
      <c r="L321" s="429"/>
      <c r="M321" s="420"/>
      <c r="N321" s="420"/>
      <c r="O321" s="420"/>
      <c r="P321" s="420"/>
      <c r="Q321" s="519"/>
      <c r="R321" s="519"/>
    </row>
    <row r="322" spans="2:18" s="11" customFormat="1" ht="15" customHeight="1">
      <c r="B322" s="24"/>
      <c r="C322" s="88"/>
      <c r="D322" s="88"/>
      <c r="E322" s="88"/>
      <c r="F322" s="516"/>
      <c r="G322" s="17"/>
      <c r="H322" s="517"/>
      <c r="I322" s="518"/>
      <c r="J322" s="15"/>
      <c r="K322" s="15"/>
      <c r="L322" s="429"/>
      <c r="M322" s="420"/>
      <c r="N322" s="420"/>
      <c r="O322" s="420"/>
      <c r="P322" s="420"/>
      <c r="Q322" s="519"/>
      <c r="R322" s="519"/>
    </row>
    <row r="323" spans="2:18" s="11" customFormat="1" ht="15" customHeight="1">
      <c r="B323" s="24"/>
      <c r="C323" s="88"/>
      <c r="D323" s="88"/>
      <c r="E323" s="88"/>
      <c r="F323" s="516"/>
      <c r="G323" s="17"/>
      <c r="H323" s="517"/>
      <c r="I323" s="518"/>
      <c r="J323" s="15"/>
      <c r="K323" s="15"/>
      <c r="L323" s="429"/>
      <c r="M323" s="420"/>
      <c r="N323" s="420"/>
      <c r="O323" s="420"/>
      <c r="P323" s="420"/>
      <c r="Q323" s="519"/>
      <c r="R323" s="519"/>
    </row>
    <row r="324" spans="2:18" s="11" customFormat="1" ht="15" customHeight="1">
      <c r="B324" s="24"/>
      <c r="C324" s="88"/>
      <c r="D324" s="88"/>
      <c r="E324" s="88"/>
      <c r="F324" s="516"/>
      <c r="G324" s="17"/>
      <c r="H324" s="517"/>
      <c r="I324" s="518"/>
      <c r="J324" s="15"/>
      <c r="K324" s="15"/>
      <c r="L324" s="429"/>
      <c r="M324" s="420"/>
      <c r="N324" s="420"/>
      <c r="O324" s="420"/>
      <c r="P324" s="420"/>
      <c r="Q324" s="519"/>
      <c r="R324" s="519"/>
    </row>
    <row r="325" spans="2:18" s="11" customFormat="1" ht="15" customHeight="1">
      <c r="B325" s="24"/>
      <c r="C325" s="88"/>
      <c r="D325" s="88"/>
      <c r="E325" s="88"/>
      <c r="F325" s="516"/>
      <c r="G325" s="17"/>
      <c r="H325" s="517"/>
      <c r="I325" s="518"/>
      <c r="J325" s="15"/>
      <c r="K325" s="15"/>
      <c r="L325" s="429"/>
      <c r="M325" s="420"/>
      <c r="N325" s="420"/>
      <c r="O325" s="420"/>
      <c r="P325" s="420"/>
      <c r="Q325" s="519"/>
      <c r="R325" s="519"/>
    </row>
    <row r="326" spans="2:18" s="11" customFormat="1" ht="15" customHeight="1">
      <c r="B326" s="24"/>
      <c r="C326" s="88"/>
      <c r="D326" s="88"/>
      <c r="E326" s="88"/>
      <c r="F326" s="516"/>
      <c r="G326" s="17"/>
      <c r="H326" s="517"/>
      <c r="I326" s="518"/>
      <c r="J326" s="15"/>
      <c r="K326" s="15"/>
      <c r="L326" s="429"/>
      <c r="M326" s="420"/>
      <c r="N326" s="420"/>
      <c r="O326" s="420"/>
      <c r="P326" s="420"/>
      <c r="Q326" s="519"/>
      <c r="R326" s="519"/>
    </row>
    <row r="327" spans="2:18" s="11" customFormat="1" ht="15" customHeight="1">
      <c r="B327" s="24"/>
      <c r="C327" s="88"/>
      <c r="D327" s="88"/>
      <c r="E327" s="88"/>
      <c r="F327" s="516"/>
      <c r="G327" s="17"/>
      <c r="H327" s="517"/>
      <c r="I327" s="518"/>
      <c r="J327" s="15"/>
      <c r="K327" s="15"/>
      <c r="L327" s="429"/>
      <c r="M327" s="420"/>
      <c r="N327" s="420"/>
      <c r="O327" s="420"/>
      <c r="P327" s="420"/>
      <c r="Q327" s="519"/>
      <c r="R327" s="519"/>
    </row>
    <row r="328" spans="2:18" s="11" customFormat="1" ht="15" customHeight="1">
      <c r="B328" s="24"/>
      <c r="C328" s="88"/>
      <c r="D328" s="88"/>
      <c r="E328" s="88"/>
      <c r="F328" s="516"/>
      <c r="G328" s="17"/>
      <c r="H328" s="517"/>
      <c r="I328" s="518"/>
      <c r="J328" s="15"/>
      <c r="K328" s="15"/>
      <c r="L328" s="429"/>
      <c r="M328" s="420"/>
      <c r="N328" s="420"/>
      <c r="O328" s="420"/>
      <c r="P328" s="420"/>
      <c r="Q328" s="519"/>
      <c r="R328" s="519"/>
    </row>
    <row r="329" spans="2:18" s="11" customFormat="1" ht="15" customHeight="1">
      <c r="B329" s="24"/>
      <c r="C329" s="88"/>
      <c r="D329" s="88"/>
      <c r="E329" s="88"/>
      <c r="F329" s="516"/>
      <c r="G329" s="17"/>
      <c r="H329" s="517"/>
      <c r="I329" s="518"/>
      <c r="J329" s="15"/>
      <c r="K329" s="15"/>
      <c r="L329" s="429"/>
      <c r="M329" s="420"/>
      <c r="N329" s="420"/>
      <c r="O329" s="420"/>
      <c r="P329" s="420"/>
      <c r="Q329" s="519"/>
      <c r="R329" s="519"/>
    </row>
    <row r="330" spans="2:18" s="11" customFormat="1" ht="15" customHeight="1">
      <c r="B330" s="24"/>
      <c r="C330" s="88"/>
      <c r="D330" s="88"/>
      <c r="E330" s="88"/>
      <c r="F330" s="516"/>
      <c r="G330" s="17"/>
      <c r="H330" s="517"/>
      <c r="I330" s="518"/>
      <c r="J330" s="15"/>
      <c r="K330" s="15"/>
      <c r="L330" s="429"/>
      <c r="M330" s="420"/>
      <c r="N330" s="420"/>
      <c r="O330" s="420"/>
      <c r="P330" s="420"/>
      <c r="Q330" s="519"/>
      <c r="R330" s="519"/>
    </row>
    <row r="331" spans="2:18" s="11" customFormat="1" ht="15" customHeight="1">
      <c r="B331" s="24"/>
      <c r="C331" s="88"/>
      <c r="D331" s="88"/>
      <c r="E331" s="88"/>
      <c r="F331" s="516"/>
      <c r="G331" s="17"/>
      <c r="H331" s="517"/>
      <c r="I331" s="518"/>
      <c r="J331" s="15"/>
      <c r="K331" s="15"/>
      <c r="L331" s="429"/>
      <c r="M331" s="420"/>
      <c r="N331" s="420"/>
      <c r="O331" s="420"/>
      <c r="P331" s="420"/>
      <c r="Q331" s="519"/>
      <c r="R331" s="519"/>
    </row>
    <row r="332" spans="2:18" s="11" customFormat="1" ht="15" customHeight="1">
      <c r="B332" s="24"/>
      <c r="C332" s="88"/>
      <c r="D332" s="88"/>
      <c r="E332" s="88"/>
      <c r="F332" s="516"/>
      <c r="G332" s="17"/>
      <c r="H332" s="517"/>
      <c r="I332" s="518"/>
      <c r="J332" s="15"/>
      <c r="K332" s="15"/>
      <c r="L332" s="429"/>
      <c r="M332" s="420"/>
      <c r="N332" s="420"/>
      <c r="O332" s="420"/>
      <c r="P332" s="420"/>
      <c r="Q332" s="519"/>
      <c r="R332" s="519"/>
    </row>
    <row r="333" spans="2:18" s="11" customFormat="1" ht="15" customHeight="1">
      <c r="B333" s="24"/>
      <c r="C333" s="88"/>
      <c r="D333" s="88"/>
      <c r="E333" s="88"/>
      <c r="F333" s="516"/>
      <c r="G333" s="17"/>
      <c r="H333" s="517"/>
      <c r="I333" s="518"/>
      <c r="J333" s="15"/>
      <c r="K333" s="15"/>
      <c r="L333" s="429"/>
      <c r="M333" s="420"/>
      <c r="N333" s="420"/>
      <c r="O333" s="420"/>
      <c r="P333" s="420"/>
      <c r="Q333" s="519"/>
      <c r="R333" s="519"/>
    </row>
    <row r="334" spans="2:18" s="11" customFormat="1" ht="15" customHeight="1">
      <c r="B334" s="24"/>
      <c r="C334" s="88"/>
      <c r="D334" s="88"/>
      <c r="E334" s="88"/>
      <c r="F334" s="516"/>
      <c r="G334" s="17"/>
      <c r="H334" s="517"/>
      <c r="I334" s="518"/>
      <c r="J334" s="15"/>
      <c r="K334" s="15"/>
      <c r="L334" s="429"/>
      <c r="M334" s="420"/>
      <c r="N334" s="420"/>
      <c r="O334" s="420"/>
      <c r="P334" s="420"/>
      <c r="Q334" s="519"/>
      <c r="R334" s="519"/>
    </row>
    <row r="335" spans="2:18" s="11" customFormat="1" ht="15" customHeight="1">
      <c r="B335" s="24"/>
      <c r="C335" s="88"/>
      <c r="D335" s="88"/>
      <c r="E335" s="88"/>
      <c r="F335" s="516"/>
      <c r="G335" s="17"/>
      <c r="H335" s="517"/>
      <c r="I335" s="518"/>
      <c r="J335" s="15"/>
      <c r="K335" s="15"/>
      <c r="L335" s="429"/>
      <c r="M335" s="420"/>
      <c r="N335" s="420"/>
      <c r="O335" s="420"/>
      <c r="P335" s="420"/>
      <c r="Q335" s="519"/>
      <c r="R335" s="519"/>
    </row>
    <row r="336" spans="2:18" s="11" customFormat="1" ht="15" customHeight="1">
      <c r="B336" s="24"/>
      <c r="C336" s="88"/>
      <c r="D336" s="88"/>
      <c r="E336" s="88"/>
      <c r="F336" s="516"/>
      <c r="G336" s="17"/>
      <c r="H336" s="517"/>
      <c r="I336" s="518"/>
      <c r="J336" s="15"/>
      <c r="K336" s="15"/>
      <c r="L336" s="429"/>
      <c r="M336" s="420"/>
      <c r="N336" s="420"/>
      <c r="O336" s="420"/>
      <c r="P336" s="420"/>
      <c r="Q336" s="519"/>
      <c r="R336" s="519"/>
    </row>
    <row r="337" spans="2:18" s="11" customFormat="1" ht="15" customHeight="1">
      <c r="B337" s="24"/>
      <c r="C337" s="88"/>
      <c r="D337" s="88"/>
      <c r="E337" s="88"/>
      <c r="F337" s="516"/>
      <c r="G337" s="17"/>
      <c r="H337" s="517"/>
      <c r="I337" s="518"/>
      <c r="J337" s="15"/>
      <c r="K337" s="15"/>
      <c r="L337" s="429"/>
      <c r="M337" s="420"/>
      <c r="N337" s="420"/>
      <c r="O337" s="420"/>
      <c r="P337" s="420"/>
      <c r="Q337" s="519"/>
      <c r="R337" s="519"/>
    </row>
    <row r="338" spans="2:18" s="11" customFormat="1" ht="15" customHeight="1">
      <c r="B338" s="24"/>
      <c r="C338" s="88"/>
      <c r="D338" s="88"/>
      <c r="E338" s="88"/>
      <c r="F338" s="516"/>
      <c r="G338" s="17"/>
      <c r="H338" s="517"/>
      <c r="I338" s="518"/>
      <c r="J338" s="15"/>
      <c r="K338" s="15"/>
      <c r="L338" s="429"/>
      <c r="M338" s="420"/>
      <c r="N338" s="420"/>
      <c r="O338" s="420"/>
      <c r="P338" s="420"/>
      <c r="Q338" s="519"/>
      <c r="R338" s="519"/>
    </row>
    <row r="339" spans="2:18" s="11" customFormat="1" ht="15" customHeight="1">
      <c r="B339" s="24"/>
      <c r="C339" s="88"/>
      <c r="D339" s="88"/>
      <c r="E339" s="88"/>
      <c r="F339" s="516"/>
      <c r="G339" s="17"/>
      <c r="H339" s="517"/>
      <c r="I339" s="518"/>
      <c r="J339" s="15"/>
      <c r="K339" s="15"/>
      <c r="L339" s="429"/>
      <c r="M339" s="420"/>
      <c r="N339" s="420"/>
      <c r="O339" s="420"/>
      <c r="P339" s="420"/>
      <c r="Q339" s="519"/>
      <c r="R339" s="519"/>
    </row>
    <row r="340" spans="2:18" s="11" customFormat="1" ht="15" customHeight="1">
      <c r="B340" s="24"/>
      <c r="C340" s="88"/>
      <c r="D340" s="88"/>
      <c r="E340" s="88"/>
      <c r="F340" s="516"/>
      <c r="G340" s="17"/>
      <c r="H340" s="517"/>
      <c r="I340" s="518"/>
      <c r="J340" s="15"/>
      <c r="K340" s="15"/>
      <c r="L340" s="429"/>
      <c r="M340" s="420"/>
      <c r="N340" s="420"/>
      <c r="O340" s="420"/>
      <c r="P340" s="420"/>
      <c r="Q340" s="519"/>
      <c r="R340" s="519"/>
    </row>
    <row r="341" spans="2:18" s="11" customFormat="1" ht="15" customHeight="1">
      <c r="B341" s="24"/>
      <c r="C341" s="88"/>
      <c r="D341" s="88"/>
      <c r="E341" s="88"/>
      <c r="F341" s="516"/>
      <c r="G341" s="17"/>
      <c r="H341" s="517"/>
      <c r="I341" s="518"/>
      <c r="J341" s="15"/>
      <c r="K341" s="15"/>
      <c r="L341" s="429"/>
      <c r="M341" s="420"/>
      <c r="N341" s="420"/>
      <c r="O341" s="420"/>
      <c r="P341" s="420"/>
      <c r="Q341" s="519"/>
      <c r="R341" s="519"/>
    </row>
    <row r="342" spans="2:18" s="11" customFormat="1" ht="15" customHeight="1">
      <c r="B342" s="24"/>
      <c r="C342" s="88"/>
      <c r="D342" s="88"/>
      <c r="E342" s="88"/>
      <c r="F342" s="516"/>
      <c r="G342" s="17"/>
      <c r="H342" s="517"/>
      <c r="I342" s="518"/>
      <c r="J342" s="15"/>
      <c r="K342" s="15"/>
      <c r="L342" s="429"/>
      <c r="M342" s="420"/>
      <c r="N342" s="420"/>
      <c r="O342" s="420"/>
      <c r="P342" s="420"/>
      <c r="Q342" s="519"/>
      <c r="R342" s="519"/>
    </row>
    <row r="343" spans="2:18" s="11" customFormat="1" ht="15" customHeight="1">
      <c r="B343" s="24"/>
      <c r="C343" s="88"/>
      <c r="D343" s="88"/>
      <c r="E343" s="88"/>
      <c r="F343" s="516"/>
      <c r="G343" s="17"/>
      <c r="H343" s="517"/>
      <c r="I343" s="518"/>
      <c r="J343" s="15"/>
      <c r="K343" s="15"/>
      <c r="L343" s="429"/>
      <c r="M343" s="420"/>
      <c r="N343" s="420"/>
      <c r="O343" s="420"/>
      <c r="P343" s="420"/>
      <c r="Q343" s="519"/>
      <c r="R343" s="519"/>
    </row>
    <row r="344" spans="2:18" s="11" customFormat="1" ht="15" customHeight="1">
      <c r="B344" s="24"/>
      <c r="C344" s="88"/>
      <c r="D344" s="88"/>
      <c r="E344" s="88"/>
      <c r="F344" s="516"/>
      <c r="G344" s="17"/>
      <c r="H344" s="517"/>
      <c r="I344" s="518"/>
      <c r="J344" s="15"/>
      <c r="K344" s="15"/>
      <c r="L344" s="429"/>
      <c r="M344" s="420"/>
      <c r="N344" s="420"/>
      <c r="O344" s="420"/>
      <c r="P344" s="420"/>
      <c r="Q344" s="519"/>
      <c r="R344" s="519"/>
    </row>
    <row r="345" spans="2:18" s="11" customFormat="1" ht="15" customHeight="1">
      <c r="B345" s="24"/>
      <c r="C345" s="88"/>
      <c r="D345" s="88"/>
      <c r="E345" s="88"/>
      <c r="F345" s="516"/>
      <c r="G345" s="17"/>
      <c r="H345" s="517"/>
      <c r="I345" s="518"/>
      <c r="J345" s="15"/>
      <c r="K345" s="15"/>
      <c r="L345" s="429"/>
      <c r="M345" s="420"/>
      <c r="N345" s="420"/>
      <c r="O345" s="420"/>
      <c r="P345" s="420"/>
      <c r="Q345" s="519"/>
      <c r="R345" s="519"/>
    </row>
    <row r="346" spans="2:18" s="11" customFormat="1" ht="15" customHeight="1">
      <c r="B346" s="24"/>
      <c r="C346" s="88"/>
      <c r="D346" s="88"/>
      <c r="E346" s="88"/>
      <c r="F346" s="516"/>
      <c r="G346" s="17"/>
      <c r="H346" s="517"/>
      <c r="I346" s="518"/>
      <c r="J346" s="15"/>
      <c r="K346" s="15"/>
      <c r="L346" s="429"/>
      <c r="M346" s="420"/>
      <c r="N346" s="420"/>
      <c r="O346" s="420"/>
      <c r="P346" s="420"/>
      <c r="Q346" s="519"/>
      <c r="R346" s="519"/>
    </row>
    <row r="347" spans="2:18" s="11" customFormat="1" ht="15" customHeight="1">
      <c r="B347" s="24"/>
      <c r="C347" s="88"/>
      <c r="D347" s="88"/>
      <c r="E347" s="88"/>
      <c r="F347" s="516"/>
      <c r="G347" s="17"/>
      <c r="H347" s="517"/>
      <c r="I347" s="518"/>
      <c r="J347" s="15"/>
      <c r="K347" s="15"/>
      <c r="L347" s="429"/>
      <c r="M347" s="420"/>
      <c r="N347" s="420"/>
      <c r="O347" s="420"/>
      <c r="P347" s="420"/>
      <c r="Q347" s="519"/>
      <c r="R347" s="519"/>
    </row>
    <row r="348" spans="2:18" s="11" customFormat="1" ht="15" customHeight="1">
      <c r="B348" s="24"/>
      <c r="C348" s="88"/>
      <c r="D348" s="88"/>
      <c r="E348" s="88"/>
      <c r="F348" s="516"/>
      <c r="G348" s="17"/>
      <c r="H348" s="517"/>
      <c r="I348" s="518"/>
      <c r="J348" s="15"/>
      <c r="K348" s="15"/>
      <c r="L348" s="429"/>
      <c r="M348" s="420"/>
      <c r="N348" s="420"/>
      <c r="O348" s="420"/>
      <c r="P348" s="420"/>
      <c r="Q348" s="519"/>
      <c r="R348" s="519"/>
    </row>
    <row r="349" spans="2:18" s="11" customFormat="1" ht="15" customHeight="1">
      <c r="B349" s="24"/>
      <c r="C349" s="88"/>
      <c r="D349" s="88"/>
      <c r="E349" s="88"/>
      <c r="F349" s="516"/>
      <c r="G349" s="17"/>
      <c r="H349" s="517"/>
      <c r="I349" s="518"/>
      <c r="J349" s="15"/>
      <c r="K349" s="15"/>
      <c r="L349" s="429"/>
      <c r="M349" s="420"/>
      <c r="N349" s="420"/>
      <c r="O349" s="420"/>
      <c r="P349" s="420"/>
      <c r="Q349" s="519"/>
      <c r="R349" s="519"/>
    </row>
    <row r="350" spans="2:18" s="11" customFormat="1" ht="15" customHeight="1">
      <c r="B350" s="24"/>
      <c r="C350" s="88"/>
      <c r="D350" s="88"/>
      <c r="E350" s="88"/>
      <c r="F350" s="516"/>
      <c r="G350" s="17"/>
      <c r="H350" s="517"/>
      <c r="I350" s="518"/>
      <c r="J350" s="15"/>
      <c r="K350" s="15"/>
      <c r="L350" s="429"/>
      <c r="M350" s="420"/>
      <c r="N350" s="420"/>
      <c r="O350" s="420"/>
      <c r="P350" s="420"/>
      <c r="Q350" s="519"/>
      <c r="R350" s="519"/>
    </row>
    <row r="351" spans="2:18" s="11" customFormat="1" ht="15" customHeight="1">
      <c r="B351" s="24"/>
      <c r="C351" s="88"/>
      <c r="D351" s="88"/>
      <c r="E351" s="88"/>
      <c r="F351" s="516"/>
      <c r="G351" s="17"/>
      <c r="H351" s="517"/>
      <c r="I351" s="518"/>
      <c r="J351" s="15"/>
      <c r="K351" s="15"/>
      <c r="L351" s="429"/>
      <c r="M351" s="420"/>
      <c r="N351" s="420"/>
      <c r="O351" s="420"/>
      <c r="P351" s="420"/>
      <c r="Q351" s="519"/>
      <c r="R351" s="519"/>
    </row>
    <row r="352" spans="2:18" s="11" customFormat="1" ht="15" customHeight="1">
      <c r="B352" s="24"/>
      <c r="C352" s="88"/>
      <c r="D352" s="88"/>
      <c r="E352" s="88"/>
      <c r="F352" s="516"/>
      <c r="G352" s="17"/>
      <c r="H352" s="517"/>
      <c r="I352" s="518"/>
      <c r="J352" s="15"/>
      <c r="K352" s="15"/>
      <c r="L352" s="429"/>
      <c r="M352" s="420"/>
      <c r="N352" s="420"/>
      <c r="O352" s="420"/>
      <c r="P352" s="420"/>
      <c r="Q352" s="519"/>
      <c r="R352" s="519"/>
    </row>
    <row r="353" spans="2:18" s="11" customFormat="1" ht="15" customHeight="1">
      <c r="B353" s="24"/>
      <c r="C353" s="88"/>
      <c r="D353" s="88"/>
      <c r="E353" s="88"/>
      <c r="F353" s="516"/>
      <c r="G353" s="17"/>
      <c r="H353" s="517"/>
      <c r="I353" s="518"/>
      <c r="J353" s="15"/>
      <c r="K353" s="15"/>
      <c r="L353" s="429"/>
      <c r="M353" s="420"/>
      <c r="N353" s="420"/>
      <c r="O353" s="420"/>
      <c r="P353" s="420"/>
      <c r="Q353" s="519"/>
      <c r="R353" s="519"/>
    </row>
    <row r="354" spans="2:18" s="11" customFormat="1" ht="15" customHeight="1">
      <c r="B354" s="24"/>
      <c r="C354" s="88"/>
      <c r="D354" s="88"/>
      <c r="E354" s="88"/>
      <c r="F354" s="516"/>
      <c r="G354" s="17"/>
      <c r="H354" s="517"/>
      <c r="I354" s="518"/>
      <c r="J354" s="15"/>
      <c r="K354" s="15"/>
      <c r="L354" s="429"/>
      <c r="M354" s="420"/>
      <c r="N354" s="420"/>
      <c r="O354" s="420"/>
      <c r="P354" s="420"/>
      <c r="Q354" s="519"/>
      <c r="R354" s="519"/>
    </row>
    <row r="355" spans="2:18" s="11" customFormat="1" ht="15" customHeight="1">
      <c r="B355" s="24"/>
      <c r="C355" s="88"/>
      <c r="D355" s="88"/>
      <c r="E355" s="88"/>
      <c r="F355" s="516"/>
      <c r="G355" s="17"/>
      <c r="H355" s="517"/>
      <c r="I355" s="518"/>
      <c r="J355" s="15"/>
      <c r="K355" s="15"/>
      <c r="L355" s="429"/>
      <c r="M355" s="420"/>
      <c r="N355" s="420"/>
      <c r="O355" s="420"/>
      <c r="P355" s="420"/>
      <c r="Q355" s="519"/>
      <c r="R355" s="519"/>
    </row>
    <row r="356" spans="2:18" s="11" customFormat="1" ht="15" customHeight="1">
      <c r="B356" s="24"/>
      <c r="C356" s="88"/>
      <c r="D356" s="88"/>
      <c r="E356" s="88"/>
      <c r="F356" s="516"/>
      <c r="G356" s="17"/>
      <c r="H356" s="517"/>
      <c r="I356" s="518"/>
      <c r="J356" s="15"/>
      <c r="K356" s="15"/>
      <c r="L356" s="429"/>
      <c r="M356" s="420"/>
      <c r="N356" s="420"/>
      <c r="O356" s="420"/>
      <c r="P356" s="420"/>
      <c r="Q356" s="519"/>
      <c r="R356" s="519"/>
    </row>
    <row r="357" spans="2:18" s="11" customFormat="1" ht="15" customHeight="1">
      <c r="B357" s="24"/>
      <c r="C357" s="88"/>
      <c r="D357" s="88"/>
      <c r="E357" s="88"/>
      <c r="F357" s="516"/>
      <c r="G357" s="17"/>
      <c r="H357" s="517"/>
      <c r="I357" s="518"/>
      <c r="J357" s="15"/>
      <c r="K357" s="15"/>
      <c r="L357" s="429"/>
      <c r="M357" s="420"/>
      <c r="N357" s="420"/>
      <c r="O357" s="420"/>
      <c r="P357" s="420"/>
      <c r="Q357" s="519"/>
      <c r="R357" s="519"/>
    </row>
    <row r="358" spans="2:18" s="11" customFormat="1" ht="15" customHeight="1">
      <c r="B358" s="24"/>
      <c r="C358" s="88"/>
      <c r="D358" s="88"/>
      <c r="E358" s="88"/>
      <c r="F358" s="516"/>
      <c r="G358" s="17"/>
      <c r="H358" s="517"/>
      <c r="I358" s="518"/>
      <c r="J358" s="15"/>
      <c r="K358" s="15"/>
      <c r="L358" s="429"/>
      <c r="M358" s="420"/>
      <c r="N358" s="420"/>
      <c r="O358" s="420"/>
      <c r="P358" s="420"/>
      <c r="Q358" s="519"/>
      <c r="R358" s="519"/>
    </row>
    <row r="359" spans="2:18" s="11" customFormat="1" ht="15" customHeight="1">
      <c r="B359" s="24"/>
      <c r="C359" s="88"/>
      <c r="D359" s="88"/>
      <c r="E359" s="88"/>
      <c r="F359" s="516"/>
      <c r="G359" s="17"/>
      <c r="H359" s="517"/>
      <c r="I359" s="518"/>
      <c r="J359" s="15"/>
      <c r="K359" s="15"/>
      <c r="L359" s="429"/>
      <c r="M359" s="420"/>
      <c r="N359" s="420"/>
      <c r="O359" s="420"/>
      <c r="P359" s="420"/>
      <c r="Q359" s="519"/>
      <c r="R359" s="519"/>
    </row>
    <row r="360" spans="2:18" s="11" customFormat="1" ht="15" customHeight="1">
      <c r="B360" s="24"/>
      <c r="C360" s="88"/>
      <c r="D360" s="88"/>
      <c r="E360" s="88"/>
      <c r="F360" s="516"/>
      <c r="G360" s="17"/>
      <c r="H360" s="517"/>
      <c r="I360" s="518"/>
      <c r="J360" s="15"/>
      <c r="K360" s="15"/>
      <c r="L360" s="429"/>
      <c r="M360" s="420"/>
      <c r="N360" s="420"/>
      <c r="O360" s="420"/>
      <c r="P360" s="420"/>
      <c r="Q360" s="519"/>
      <c r="R360" s="519"/>
    </row>
    <row r="361" spans="2:18" s="11" customFormat="1" ht="15" customHeight="1">
      <c r="B361" s="24"/>
      <c r="C361" s="88"/>
      <c r="D361" s="88"/>
      <c r="E361" s="88"/>
      <c r="F361" s="516"/>
      <c r="G361" s="17"/>
      <c r="H361" s="517"/>
      <c r="I361" s="518"/>
      <c r="J361" s="15"/>
      <c r="K361" s="15"/>
      <c r="L361" s="429"/>
      <c r="M361" s="420"/>
      <c r="N361" s="420"/>
      <c r="O361" s="420"/>
      <c r="P361" s="420"/>
      <c r="Q361" s="519"/>
      <c r="R361" s="519"/>
    </row>
    <row r="362" spans="2:18" s="11" customFormat="1" ht="15" customHeight="1">
      <c r="B362" s="24"/>
      <c r="C362" s="88"/>
      <c r="D362" s="88"/>
      <c r="E362" s="88"/>
      <c r="F362" s="516"/>
      <c r="G362" s="17"/>
      <c r="H362" s="517"/>
      <c r="I362" s="518"/>
      <c r="J362" s="15"/>
      <c r="K362" s="15"/>
      <c r="L362" s="429"/>
      <c r="M362" s="420"/>
      <c r="N362" s="420"/>
      <c r="O362" s="420"/>
      <c r="P362" s="420"/>
      <c r="Q362" s="519"/>
      <c r="R362" s="519"/>
    </row>
    <row r="363" spans="2:18" s="11" customFormat="1" ht="15" customHeight="1">
      <c r="B363" s="24"/>
      <c r="C363" s="88"/>
      <c r="D363" s="88"/>
      <c r="E363" s="88"/>
      <c r="F363" s="516"/>
      <c r="G363" s="17"/>
      <c r="H363" s="517"/>
      <c r="I363" s="518"/>
      <c r="J363" s="15"/>
      <c r="K363" s="15"/>
      <c r="L363" s="429"/>
      <c r="M363" s="420"/>
      <c r="N363" s="420"/>
      <c r="O363" s="420"/>
      <c r="P363" s="420"/>
      <c r="Q363" s="519"/>
      <c r="R363" s="519"/>
    </row>
    <row r="364" spans="2:18" s="11" customFormat="1" ht="15" customHeight="1">
      <c r="B364" s="24"/>
      <c r="C364" s="88"/>
      <c r="D364" s="88"/>
      <c r="E364" s="88"/>
      <c r="F364" s="516"/>
      <c r="G364" s="17"/>
      <c r="H364" s="517"/>
      <c r="I364" s="518"/>
      <c r="J364" s="15"/>
      <c r="K364" s="15"/>
      <c r="L364" s="429"/>
      <c r="M364" s="420"/>
      <c r="N364" s="420"/>
      <c r="O364" s="420"/>
      <c r="P364" s="420"/>
      <c r="Q364" s="519"/>
      <c r="R364" s="519"/>
    </row>
    <row r="365" spans="2:18" s="11" customFormat="1" ht="15" customHeight="1">
      <c r="B365" s="24"/>
      <c r="C365" s="88"/>
      <c r="D365" s="88"/>
      <c r="E365" s="88"/>
      <c r="F365" s="516"/>
      <c r="G365" s="17"/>
      <c r="H365" s="517"/>
      <c r="I365" s="518"/>
      <c r="J365" s="15"/>
      <c r="K365" s="15"/>
      <c r="L365" s="429"/>
      <c r="M365" s="420"/>
      <c r="N365" s="420"/>
      <c r="O365" s="420"/>
      <c r="P365" s="420"/>
      <c r="Q365" s="519"/>
      <c r="R365" s="519"/>
    </row>
    <row r="366" spans="2:18" s="11" customFormat="1" ht="15" customHeight="1">
      <c r="B366" s="24"/>
      <c r="C366" s="88"/>
      <c r="D366" s="88"/>
      <c r="E366" s="88"/>
      <c r="F366" s="516"/>
      <c r="G366" s="17"/>
      <c r="H366" s="517"/>
      <c r="I366" s="518"/>
      <c r="J366" s="15"/>
      <c r="K366" s="15"/>
      <c r="L366" s="429"/>
      <c r="M366" s="420"/>
      <c r="N366" s="420"/>
      <c r="O366" s="420"/>
      <c r="P366" s="420"/>
      <c r="Q366" s="519"/>
      <c r="R366" s="519"/>
    </row>
    <row r="367" spans="2:18" s="11" customFormat="1" ht="15" customHeight="1">
      <c r="B367" s="24"/>
      <c r="C367" s="88"/>
      <c r="D367" s="88"/>
      <c r="E367" s="88"/>
      <c r="F367" s="516"/>
      <c r="G367" s="17"/>
      <c r="H367" s="517"/>
      <c r="I367" s="518"/>
      <c r="J367" s="15"/>
      <c r="K367" s="15"/>
      <c r="L367" s="429"/>
      <c r="M367" s="420"/>
      <c r="N367" s="420"/>
      <c r="O367" s="420"/>
      <c r="P367" s="420"/>
      <c r="Q367" s="519"/>
      <c r="R367" s="519"/>
    </row>
    <row r="368" spans="2:18" s="11" customFormat="1" ht="15" customHeight="1">
      <c r="B368" s="24"/>
      <c r="C368" s="88"/>
      <c r="D368" s="88"/>
      <c r="E368" s="88"/>
      <c r="F368" s="516"/>
      <c r="G368" s="17"/>
      <c r="H368" s="517"/>
      <c r="I368" s="518"/>
      <c r="J368" s="15"/>
      <c r="K368" s="15"/>
      <c r="L368" s="429"/>
      <c r="M368" s="420"/>
      <c r="N368" s="420"/>
      <c r="O368" s="420"/>
      <c r="P368" s="420"/>
      <c r="Q368" s="519"/>
      <c r="R368" s="519"/>
    </row>
    <row r="369" spans="2:18" s="11" customFormat="1" ht="15" customHeight="1">
      <c r="B369" s="24"/>
      <c r="C369" s="88"/>
      <c r="D369" s="88"/>
      <c r="E369" s="88"/>
      <c r="F369" s="516"/>
      <c r="G369" s="17"/>
      <c r="H369" s="517"/>
      <c r="I369" s="518"/>
      <c r="J369" s="15"/>
      <c r="K369" s="15"/>
      <c r="L369" s="429"/>
      <c r="M369" s="420"/>
      <c r="N369" s="420"/>
      <c r="O369" s="420"/>
      <c r="P369" s="420"/>
      <c r="Q369" s="519"/>
      <c r="R369" s="519"/>
    </row>
    <row r="370" spans="2:18" s="11" customFormat="1" ht="15" customHeight="1">
      <c r="B370" s="24"/>
      <c r="C370" s="88"/>
      <c r="D370" s="88"/>
      <c r="E370" s="88"/>
      <c r="F370" s="516"/>
      <c r="G370" s="17"/>
      <c r="H370" s="517"/>
      <c r="I370" s="518"/>
      <c r="J370" s="15"/>
      <c r="K370" s="15"/>
      <c r="L370" s="429"/>
      <c r="M370" s="420"/>
      <c r="N370" s="420"/>
      <c r="O370" s="420"/>
      <c r="P370" s="420"/>
      <c r="Q370" s="519"/>
      <c r="R370" s="519"/>
    </row>
    <row r="371" spans="2:18" s="11" customFormat="1" ht="15" customHeight="1">
      <c r="B371" s="24"/>
      <c r="C371" s="88"/>
      <c r="D371" s="88"/>
      <c r="E371" s="88"/>
      <c r="F371" s="516"/>
      <c r="G371" s="17"/>
      <c r="H371" s="517"/>
      <c r="I371" s="518"/>
      <c r="J371" s="15"/>
      <c r="K371" s="15"/>
      <c r="L371" s="429"/>
      <c r="M371" s="420"/>
      <c r="N371" s="420"/>
      <c r="O371" s="420"/>
      <c r="P371" s="420"/>
      <c r="Q371" s="519"/>
      <c r="R371" s="519"/>
    </row>
    <row r="372" spans="2:18" s="11" customFormat="1" ht="15" customHeight="1">
      <c r="B372" s="24"/>
      <c r="C372" s="88"/>
      <c r="D372" s="88"/>
      <c r="E372" s="88"/>
      <c r="F372" s="516"/>
      <c r="G372" s="17"/>
      <c r="H372" s="517"/>
      <c r="I372" s="518"/>
      <c r="J372" s="15"/>
      <c r="K372" s="15"/>
      <c r="L372" s="429"/>
      <c r="M372" s="420"/>
      <c r="N372" s="420"/>
      <c r="O372" s="420"/>
      <c r="P372" s="420"/>
      <c r="Q372" s="519"/>
      <c r="R372" s="519"/>
    </row>
    <row r="373" spans="2:18" s="11" customFormat="1" ht="15" customHeight="1">
      <c r="B373" s="24"/>
      <c r="C373" s="88"/>
      <c r="D373" s="88"/>
      <c r="E373" s="88"/>
      <c r="F373" s="516"/>
      <c r="G373" s="17"/>
      <c r="H373" s="517"/>
      <c r="I373" s="518"/>
      <c r="J373" s="15"/>
      <c r="K373" s="15"/>
      <c r="L373" s="429"/>
      <c r="M373" s="420"/>
      <c r="N373" s="420"/>
      <c r="O373" s="420"/>
      <c r="P373" s="420"/>
      <c r="Q373" s="519"/>
      <c r="R373" s="519"/>
    </row>
    <row r="374" spans="2:18" s="11" customFormat="1" ht="15" customHeight="1">
      <c r="B374" s="24"/>
      <c r="C374" s="88"/>
      <c r="D374" s="88"/>
      <c r="E374" s="88"/>
      <c r="F374" s="516"/>
      <c r="G374" s="17"/>
      <c r="H374" s="517"/>
      <c r="I374" s="518"/>
      <c r="J374" s="15"/>
      <c r="K374" s="15"/>
      <c r="L374" s="429"/>
      <c r="M374" s="420"/>
      <c r="N374" s="420"/>
      <c r="O374" s="420"/>
      <c r="P374" s="420"/>
      <c r="Q374" s="519"/>
      <c r="R374" s="519"/>
    </row>
    <row r="375" spans="2:18" s="11" customFormat="1" ht="15" customHeight="1">
      <c r="B375" s="24"/>
      <c r="C375" s="88"/>
      <c r="D375" s="88"/>
      <c r="E375" s="88"/>
      <c r="F375" s="516"/>
      <c r="G375" s="17"/>
      <c r="H375" s="517"/>
      <c r="I375" s="518"/>
      <c r="J375" s="15"/>
      <c r="K375" s="15"/>
      <c r="L375" s="429"/>
      <c r="M375" s="420"/>
      <c r="N375" s="420"/>
      <c r="O375" s="420"/>
      <c r="P375" s="420"/>
      <c r="Q375" s="519"/>
      <c r="R375" s="519"/>
    </row>
    <row r="376" spans="2:18" s="11" customFormat="1" ht="15" customHeight="1">
      <c r="B376" s="24"/>
      <c r="C376" s="88"/>
      <c r="D376" s="88"/>
      <c r="E376" s="88"/>
      <c r="F376" s="516"/>
      <c r="G376" s="17"/>
      <c r="H376" s="517"/>
      <c r="I376" s="518"/>
      <c r="J376" s="15"/>
      <c r="K376" s="15"/>
      <c r="L376" s="429"/>
      <c r="M376" s="420"/>
      <c r="N376" s="420"/>
      <c r="O376" s="420"/>
      <c r="P376" s="420"/>
      <c r="Q376" s="519"/>
      <c r="R376" s="519"/>
    </row>
    <row r="377" spans="2:18" s="11" customFormat="1" ht="15" customHeight="1">
      <c r="B377" s="24"/>
      <c r="C377" s="88"/>
      <c r="D377" s="88"/>
      <c r="E377" s="88"/>
      <c r="F377" s="516"/>
      <c r="G377" s="17"/>
      <c r="H377" s="517"/>
      <c r="I377" s="518"/>
      <c r="J377" s="15"/>
      <c r="K377" s="15"/>
      <c r="L377" s="429"/>
      <c r="M377" s="420"/>
      <c r="N377" s="420"/>
      <c r="O377" s="420"/>
      <c r="P377" s="420"/>
      <c r="Q377" s="519"/>
      <c r="R377" s="519"/>
    </row>
    <row r="378" spans="2:18" s="11" customFormat="1" ht="15" customHeight="1">
      <c r="B378" s="24"/>
      <c r="C378" s="88"/>
      <c r="D378" s="88"/>
      <c r="E378" s="88"/>
      <c r="F378" s="516"/>
      <c r="G378" s="17"/>
      <c r="H378" s="517"/>
      <c r="I378" s="518"/>
      <c r="J378" s="15"/>
      <c r="K378" s="15"/>
      <c r="L378" s="429"/>
      <c r="M378" s="420"/>
      <c r="N378" s="420"/>
      <c r="O378" s="420"/>
      <c r="P378" s="420"/>
      <c r="Q378" s="519"/>
      <c r="R378" s="519"/>
    </row>
    <row r="379" spans="2:18" s="11" customFormat="1" ht="15" customHeight="1">
      <c r="B379" s="24"/>
      <c r="C379" s="88"/>
      <c r="D379" s="88"/>
      <c r="E379" s="88"/>
      <c r="F379" s="516"/>
      <c r="G379" s="17"/>
      <c r="H379" s="517"/>
      <c r="I379" s="518"/>
      <c r="J379" s="15"/>
      <c r="K379" s="15"/>
      <c r="L379" s="429"/>
      <c r="M379" s="420"/>
      <c r="N379" s="420"/>
      <c r="O379" s="420"/>
      <c r="P379" s="420"/>
      <c r="Q379" s="519"/>
      <c r="R379" s="519"/>
    </row>
    <row r="380" spans="2:18" s="11" customFormat="1" ht="15" customHeight="1">
      <c r="B380" s="24"/>
      <c r="C380" s="88"/>
      <c r="D380" s="88"/>
      <c r="E380" s="88"/>
      <c r="F380" s="516"/>
      <c r="G380" s="17"/>
      <c r="H380" s="517"/>
      <c r="I380" s="518"/>
      <c r="J380" s="15"/>
      <c r="K380" s="15"/>
      <c r="L380" s="429"/>
      <c r="M380" s="420"/>
      <c r="N380" s="420"/>
      <c r="O380" s="420"/>
      <c r="P380" s="420"/>
      <c r="Q380" s="519"/>
      <c r="R380" s="519"/>
    </row>
    <row r="381" spans="2:18" s="11" customFormat="1" ht="15" customHeight="1">
      <c r="B381" s="24"/>
      <c r="C381" s="88"/>
      <c r="D381" s="88"/>
      <c r="E381" s="88"/>
      <c r="F381" s="516"/>
      <c r="G381" s="17"/>
      <c r="H381" s="517"/>
      <c r="I381" s="518"/>
      <c r="J381" s="15"/>
      <c r="K381" s="15"/>
      <c r="L381" s="429"/>
      <c r="M381" s="420"/>
      <c r="N381" s="420"/>
      <c r="O381" s="420"/>
      <c r="P381" s="420"/>
      <c r="Q381" s="519"/>
      <c r="R381" s="519"/>
    </row>
    <row r="382" spans="2:18" s="11" customFormat="1" ht="15" customHeight="1">
      <c r="B382" s="24"/>
      <c r="C382" s="88"/>
      <c r="D382" s="88"/>
      <c r="E382" s="88"/>
      <c r="F382" s="516"/>
      <c r="G382" s="17"/>
      <c r="H382" s="517"/>
      <c r="I382" s="518"/>
      <c r="J382" s="15"/>
      <c r="K382" s="15"/>
      <c r="L382" s="429"/>
      <c r="M382" s="420"/>
      <c r="N382" s="420"/>
      <c r="O382" s="420"/>
      <c r="P382" s="420"/>
      <c r="Q382" s="519"/>
      <c r="R382" s="519"/>
    </row>
    <row r="383" spans="2:18" s="11" customFormat="1" ht="15" customHeight="1">
      <c r="B383" s="24"/>
      <c r="C383" s="88"/>
      <c r="D383" s="88"/>
      <c r="E383" s="88"/>
      <c r="F383" s="516"/>
      <c r="G383" s="17"/>
      <c r="H383" s="517"/>
      <c r="I383" s="518"/>
      <c r="J383" s="15"/>
      <c r="K383" s="15"/>
      <c r="L383" s="429"/>
      <c r="M383" s="420"/>
      <c r="N383" s="420"/>
      <c r="O383" s="420"/>
      <c r="P383" s="420"/>
      <c r="Q383" s="519"/>
      <c r="R383" s="519"/>
    </row>
    <row r="384" spans="2:18" s="11" customFormat="1" ht="15" customHeight="1">
      <c r="B384" s="24"/>
      <c r="C384" s="88"/>
      <c r="D384" s="88"/>
      <c r="E384" s="88"/>
      <c r="F384" s="516"/>
      <c r="G384" s="17"/>
      <c r="H384" s="517"/>
      <c r="I384" s="518"/>
      <c r="J384" s="15"/>
      <c r="K384" s="15"/>
      <c r="L384" s="429"/>
      <c r="M384" s="420"/>
      <c r="N384" s="420"/>
      <c r="O384" s="420"/>
      <c r="P384" s="420"/>
      <c r="Q384" s="519"/>
      <c r="R384" s="519"/>
    </row>
    <row r="385" spans="2:18" s="11" customFormat="1" ht="15" customHeight="1">
      <c r="B385" s="24"/>
      <c r="C385" s="88"/>
      <c r="D385" s="88"/>
      <c r="E385" s="88"/>
      <c r="F385" s="516"/>
      <c r="G385" s="17"/>
      <c r="H385" s="517"/>
      <c r="I385" s="518"/>
      <c r="J385" s="15"/>
      <c r="K385" s="15"/>
      <c r="L385" s="429"/>
      <c r="M385" s="420"/>
      <c r="N385" s="420"/>
      <c r="O385" s="420"/>
      <c r="P385" s="420"/>
      <c r="Q385" s="519"/>
      <c r="R385" s="519"/>
    </row>
    <row r="386" spans="2:18" s="11" customFormat="1" ht="15" customHeight="1">
      <c r="B386" s="24"/>
      <c r="C386" s="88"/>
      <c r="D386" s="88"/>
      <c r="E386" s="88"/>
      <c r="F386" s="516"/>
      <c r="G386" s="17"/>
      <c r="H386" s="517"/>
      <c r="I386" s="518"/>
      <c r="J386" s="15"/>
      <c r="K386" s="15"/>
      <c r="L386" s="429"/>
      <c r="M386" s="420"/>
      <c r="N386" s="420"/>
      <c r="O386" s="420"/>
      <c r="P386" s="420"/>
      <c r="Q386" s="519"/>
      <c r="R386" s="519"/>
    </row>
    <row r="387" spans="2:18" s="11" customFormat="1" ht="15" customHeight="1">
      <c r="B387" s="24"/>
      <c r="C387" s="88"/>
      <c r="D387" s="88"/>
      <c r="E387" s="88"/>
      <c r="F387" s="516"/>
      <c r="G387" s="17"/>
      <c r="H387" s="517"/>
      <c r="I387" s="518"/>
      <c r="J387" s="15"/>
      <c r="K387" s="15"/>
      <c r="L387" s="429"/>
      <c r="M387" s="420"/>
      <c r="N387" s="420"/>
      <c r="O387" s="420"/>
      <c r="P387" s="420"/>
      <c r="Q387" s="519"/>
      <c r="R387" s="519"/>
    </row>
    <row r="388" spans="2:18" s="11" customFormat="1" ht="15" customHeight="1">
      <c r="B388" s="24"/>
      <c r="C388" s="88"/>
      <c r="D388" s="88"/>
      <c r="E388" s="88"/>
      <c r="F388" s="516"/>
      <c r="G388" s="17"/>
      <c r="H388" s="517"/>
      <c r="I388" s="518"/>
      <c r="J388" s="15"/>
      <c r="K388" s="15"/>
      <c r="L388" s="429"/>
      <c r="M388" s="420"/>
      <c r="N388" s="420"/>
      <c r="O388" s="420"/>
      <c r="P388" s="420"/>
      <c r="Q388" s="519"/>
      <c r="R388" s="519"/>
    </row>
    <row r="389" spans="2:18" s="11" customFormat="1" ht="15" customHeight="1">
      <c r="B389" s="24"/>
      <c r="C389" s="88"/>
      <c r="D389" s="88"/>
      <c r="E389" s="88"/>
      <c r="F389" s="516"/>
      <c r="G389" s="17"/>
      <c r="H389" s="517"/>
      <c r="I389" s="518"/>
      <c r="J389" s="15"/>
      <c r="K389" s="15"/>
      <c r="L389" s="429"/>
      <c r="M389" s="420"/>
      <c r="N389" s="420"/>
      <c r="O389" s="420"/>
      <c r="P389" s="420"/>
      <c r="Q389" s="519"/>
      <c r="R389" s="519"/>
    </row>
    <row r="390" spans="2:18" s="11" customFormat="1" ht="15" customHeight="1">
      <c r="B390" s="24"/>
      <c r="C390" s="88"/>
      <c r="D390" s="88"/>
      <c r="E390" s="88"/>
      <c r="F390" s="516"/>
      <c r="G390" s="17"/>
      <c r="H390" s="517"/>
      <c r="I390" s="518"/>
      <c r="J390" s="15"/>
      <c r="K390" s="15"/>
      <c r="L390" s="429"/>
      <c r="M390" s="420"/>
      <c r="N390" s="420"/>
      <c r="O390" s="420"/>
      <c r="P390" s="420"/>
      <c r="Q390" s="519"/>
      <c r="R390" s="519"/>
    </row>
    <row r="391" spans="2:18" s="11" customFormat="1" ht="15" customHeight="1">
      <c r="B391" s="24"/>
      <c r="C391" s="88"/>
      <c r="D391" s="88"/>
      <c r="E391" s="88"/>
      <c r="F391" s="516"/>
      <c r="G391" s="17"/>
      <c r="H391" s="517"/>
      <c r="I391" s="518"/>
      <c r="J391" s="15"/>
      <c r="K391" s="15"/>
      <c r="L391" s="429"/>
      <c r="M391" s="420"/>
      <c r="N391" s="420"/>
      <c r="O391" s="420"/>
      <c r="P391" s="420"/>
      <c r="Q391" s="519"/>
      <c r="R391" s="519"/>
    </row>
    <row r="392" spans="2:18" s="11" customFormat="1" ht="15" customHeight="1">
      <c r="B392" s="24"/>
      <c r="C392" s="88"/>
      <c r="D392" s="88"/>
      <c r="E392" s="88"/>
      <c r="F392" s="516"/>
      <c r="G392" s="17"/>
      <c r="H392" s="517"/>
      <c r="I392" s="518"/>
      <c r="J392" s="15"/>
      <c r="K392" s="15"/>
      <c r="L392" s="429"/>
      <c r="M392" s="420"/>
      <c r="N392" s="420"/>
      <c r="O392" s="420"/>
      <c r="P392" s="420"/>
      <c r="Q392" s="519"/>
      <c r="R392" s="519"/>
    </row>
    <row r="393" spans="2:18" s="11" customFormat="1" ht="15" customHeight="1">
      <c r="B393" s="24"/>
      <c r="C393" s="88"/>
      <c r="D393" s="88"/>
      <c r="E393" s="88"/>
      <c r="F393" s="516"/>
      <c r="G393" s="17"/>
      <c r="H393" s="517"/>
      <c r="I393" s="518"/>
      <c r="J393" s="15"/>
      <c r="K393" s="15"/>
      <c r="L393" s="429"/>
      <c r="M393" s="420"/>
      <c r="N393" s="420"/>
      <c r="O393" s="420"/>
      <c r="P393" s="420"/>
      <c r="Q393" s="519"/>
      <c r="R393" s="519"/>
    </row>
    <row r="394" spans="2:18" s="11" customFormat="1" ht="15" customHeight="1">
      <c r="B394" s="24"/>
      <c r="C394" s="88"/>
      <c r="D394" s="88"/>
      <c r="E394" s="88"/>
      <c r="F394" s="516"/>
      <c r="G394" s="17"/>
      <c r="H394" s="517"/>
      <c r="I394" s="518"/>
      <c r="J394" s="15"/>
      <c r="K394" s="15"/>
      <c r="L394" s="429"/>
      <c r="M394" s="420"/>
      <c r="N394" s="420"/>
      <c r="O394" s="420"/>
      <c r="P394" s="420"/>
      <c r="Q394" s="519"/>
      <c r="R394" s="519"/>
    </row>
    <row r="395" spans="2:18" s="11" customFormat="1" ht="15" customHeight="1">
      <c r="B395" s="24"/>
      <c r="C395" s="88"/>
      <c r="D395" s="88"/>
      <c r="E395" s="88"/>
      <c r="F395" s="516"/>
      <c r="G395" s="17"/>
      <c r="H395" s="517"/>
      <c r="I395" s="518"/>
      <c r="J395" s="15"/>
      <c r="K395" s="15"/>
      <c r="L395" s="429"/>
      <c r="M395" s="420"/>
      <c r="N395" s="420"/>
      <c r="O395" s="420"/>
      <c r="P395" s="420"/>
      <c r="Q395" s="519"/>
      <c r="R395" s="519"/>
    </row>
    <row r="396" spans="2:18" s="11" customFormat="1" ht="15" customHeight="1">
      <c r="B396" s="24"/>
      <c r="C396" s="88"/>
      <c r="D396" s="88"/>
      <c r="E396" s="88"/>
      <c r="F396" s="516"/>
      <c r="G396" s="17"/>
      <c r="H396" s="517"/>
      <c r="I396" s="518"/>
      <c r="J396" s="15"/>
      <c r="K396" s="15"/>
      <c r="L396" s="429"/>
      <c r="M396" s="420"/>
      <c r="N396" s="420"/>
      <c r="O396" s="420"/>
      <c r="P396" s="420"/>
      <c r="Q396" s="519"/>
      <c r="R396" s="519"/>
    </row>
    <row r="397" spans="2:18" s="11" customFormat="1" ht="15" customHeight="1">
      <c r="B397" s="24"/>
      <c r="C397" s="88"/>
      <c r="D397" s="88"/>
      <c r="E397" s="88"/>
      <c r="F397" s="516"/>
      <c r="G397" s="17"/>
      <c r="H397" s="517"/>
      <c r="I397" s="518"/>
      <c r="J397" s="15"/>
      <c r="K397" s="15"/>
      <c r="L397" s="429"/>
      <c r="M397" s="420"/>
      <c r="N397" s="420"/>
      <c r="O397" s="420"/>
      <c r="P397" s="420"/>
      <c r="Q397" s="519"/>
      <c r="R397" s="519"/>
    </row>
    <row r="398" spans="2:18" s="11" customFormat="1" ht="15" customHeight="1">
      <c r="B398" s="24"/>
      <c r="C398" s="88"/>
      <c r="D398" s="88"/>
      <c r="E398" s="88"/>
      <c r="F398" s="516"/>
      <c r="G398" s="17"/>
      <c r="H398" s="517"/>
      <c r="I398" s="518"/>
      <c r="J398" s="15"/>
      <c r="K398" s="15"/>
      <c r="L398" s="429"/>
      <c r="M398" s="420"/>
      <c r="N398" s="420"/>
      <c r="O398" s="420"/>
      <c r="P398" s="420"/>
      <c r="Q398" s="519"/>
      <c r="R398" s="519"/>
    </row>
    <row r="399" spans="2:18" s="11" customFormat="1" ht="15" customHeight="1">
      <c r="B399" s="24"/>
      <c r="C399" s="88"/>
      <c r="D399" s="88"/>
      <c r="E399" s="88"/>
      <c r="F399" s="516"/>
      <c r="G399" s="17"/>
      <c r="H399" s="517"/>
      <c r="I399" s="518"/>
      <c r="J399" s="15"/>
      <c r="K399" s="15"/>
      <c r="L399" s="429"/>
      <c r="M399" s="420"/>
      <c r="N399" s="420"/>
      <c r="O399" s="420"/>
      <c r="P399" s="420"/>
      <c r="Q399" s="519"/>
      <c r="R399" s="519"/>
    </row>
    <row r="400" spans="2:18" s="11" customFormat="1" ht="15" customHeight="1">
      <c r="B400" s="24"/>
      <c r="C400" s="88"/>
      <c r="D400" s="88"/>
      <c r="E400" s="88"/>
      <c r="F400" s="516"/>
      <c r="G400" s="17"/>
      <c r="H400" s="517"/>
      <c r="I400" s="518"/>
      <c r="J400" s="15"/>
      <c r="K400" s="15"/>
      <c r="L400" s="429"/>
      <c r="M400" s="420"/>
      <c r="N400" s="420"/>
      <c r="O400" s="420"/>
      <c r="P400" s="420"/>
      <c r="Q400" s="519"/>
      <c r="R400" s="519"/>
    </row>
    <row r="401" spans="2:18" s="11" customFormat="1" ht="15" customHeight="1">
      <c r="B401" s="24"/>
      <c r="C401" s="88"/>
      <c r="D401" s="88"/>
      <c r="E401" s="88"/>
      <c r="F401" s="516"/>
      <c r="G401" s="17"/>
      <c r="H401" s="517"/>
      <c r="I401" s="518"/>
      <c r="J401" s="15"/>
      <c r="K401" s="15"/>
      <c r="L401" s="429"/>
      <c r="M401" s="420"/>
      <c r="N401" s="420"/>
      <c r="O401" s="420"/>
      <c r="P401" s="420"/>
      <c r="Q401" s="519"/>
      <c r="R401" s="519"/>
    </row>
    <row r="402" spans="2:18" s="11" customFormat="1" ht="15" customHeight="1">
      <c r="B402" s="24"/>
      <c r="C402" s="88"/>
      <c r="D402" s="88"/>
      <c r="E402" s="88"/>
      <c r="F402" s="516"/>
      <c r="G402" s="17"/>
      <c r="H402" s="517"/>
      <c r="I402" s="518"/>
      <c r="J402" s="15"/>
      <c r="K402" s="15"/>
      <c r="L402" s="429"/>
      <c r="M402" s="420"/>
      <c r="N402" s="420"/>
      <c r="O402" s="420"/>
      <c r="P402" s="420"/>
      <c r="Q402" s="519"/>
      <c r="R402" s="519"/>
    </row>
    <row r="403" spans="2:18" s="11" customFormat="1" ht="15" customHeight="1">
      <c r="B403" s="24"/>
      <c r="C403" s="88"/>
      <c r="D403" s="88"/>
      <c r="E403" s="88"/>
      <c r="F403" s="516"/>
      <c r="G403" s="17"/>
      <c r="H403" s="517"/>
      <c r="I403" s="518"/>
      <c r="J403" s="15"/>
      <c r="K403" s="15"/>
      <c r="L403" s="429"/>
      <c r="M403" s="420"/>
      <c r="N403" s="420"/>
      <c r="O403" s="420"/>
      <c r="P403" s="420"/>
      <c r="Q403" s="519"/>
      <c r="R403" s="519"/>
    </row>
    <row r="404" spans="2:18" s="11" customFormat="1" ht="15" customHeight="1">
      <c r="B404" s="24"/>
      <c r="C404" s="88"/>
      <c r="D404" s="88"/>
      <c r="E404" s="88"/>
      <c r="F404" s="516"/>
      <c r="G404" s="17"/>
      <c r="H404" s="517"/>
      <c r="I404" s="518"/>
      <c r="J404" s="15"/>
      <c r="K404" s="15"/>
      <c r="L404" s="429"/>
      <c r="M404" s="420"/>
      <c r="N404" s="420"/>
      <c r="O404" s="420"/>
      <c r="P404" s="420"/>
      <c r="Q404" s="519"/>
      <c r="R404" s="519"/>
    </row>
    <row r="405" spans="2:18" s="11" customFormat="1" ht="15" customHeight="1">
      <c r="B405" s="24"/>
      <c r="C405" s="88"/>
      <c r="D405" s="88"/>
      <c r="E405" s="88"/>
      <c r="F405" s="516"/>
      <c r="G405" s="17"/>
      <c r="H405" s="517"/>
      <c r="I405" s="518"/>
      <c r="J405" s="15"/>
      <c r="K405" s="15"/>
      <c r="L405" s="429"/>
      <c r="M405" s="420"/>
      <c r="N405" s="420"/>
      <c r="O405" s="420"/>
      <c r="P405" s="420"/>
      <c r="Q405" s="519"/>
      <c r="R405" s="519"/>
    </row>
    <row r="406" spans="2:18" s="11" customFormat="1" ht="15" customHeight="1">
      <c r="B406" s="24"/>
      <c r="C406" s="88"/>
      <c r="D406" s="88"/>
      <c r="E406" s="88"/>
      <c r="F406" s="516"/>
      <c r="G406" s="17"/>
      <c r="H406" s="517"/>
      <c r="I406" s="518"/>
      <c r="J406" s="15"/>
      <c r="K406" s="15"/>
      <c r="L406" s="429"/>
      <c r="M406" s="420"/>
      <c r="N406" s="420"/>
      <c r="O406" s="420"/>
      <c r="P406" s="420"/>
      <c r="Q406" s="519"/>
      <c r="R406" s="519"/>
    </row>
    <row r="407" spans="2:18" s="11" customFormat="1" ht="15" customHeight="1">
      <c r="B407" s="24"/>
      <c r="C407" s="88"/>
      <c r="D407" s="88"/>
      <c r="E407" s="88"/>
      <c r="F407" s="516"/>
      <c r="G407" s="17"/>
      <c r="H407" s="517"/>
      <c r="I407" s="518"/>
      <c r="J407" s="15"/>
      <c r="K407" s="15"/>
      <c r="L407" s="429"/>
      <c r="M407" s="420"/>
      <c r="N407" s="420"/>
      <c r="O407" s="420"/>
      <c r="P407" s="420"/>
      <c r="Q407" s="519"/>
      <c r="R407" s="519"/>
    </row>
    <row r="408" spans="2:18" s="11" customFormat="1" ht="15" customHeight="1">
      <c r="B408" s="24"/>
      <c r="C408" s="88"/>
      <c r="D408" s="88"/>
      <c r="E408" s="88"/>
      <c r="F408" s="516"/>
      <c r="G408" s="17"/>
      <c r="H408" s="517"/>
      <c r="I408" s="518"/>
      <c r="J408" s="15"/>
      <c r="K408" s="15"/>
      <c r="L408" s="429"/>
      <c r="M408" s="420"/>
      <c r="N408" s="420"/>
      <c r="O408" s="420"/>
      <c r="P408" s="420"/>
      <c r="Q408" s="519"/>
      <c r="R408" s="519"/>
    </row>
    <row r="409" spans="2:18" s="11" customFormat="1" ht="15" customHeight="1">
      <c r="B409" s="24"/>
      <c r="C409" s="88"/>
      <c r="D409" s="88"/>
      <c r="E409" s="88"/>
      <c r="F409" s="516"/>
      <c r="G409" s="17"/>
      <c r="H409" s="517"/>
      <c r="I409" s="518"/>
      <c r="J409" s="15"/>
      <c r="K409" s="15"/>
      <c r="L409" s="429"/>
      <c r="M409" s="420"/>
      <c r="N409" s="420"/>
      <c r="O409" s="420"/>
      <c r="P409" s="420"/>
      <c r="Q409" s="519"/>
      <c r="R409" s="519"/>
    </row>
    <row r="410" spans="2:18" s="11" customFormat="1" ht="15" customHeight="1">
      <c r="B410" s="24"/>
      <c r="C410" s="88"/>
      <c r="D410" s="88"/>
      <c r="E410" s="88"/>
      <c r="F410" s="516"/>
      <c r="G410" s="17"/>
      <c r="H410" s="517"/>
      <c r="I410" s="518"/>
      <c r="J410" s="15"/>
      <c r="K410" s="15"/>
      <c r="L410" s="429"/>
      <c r="M410" s="420"/>
      <c r="N410" s="420"/>
      <c r="O410" s="420"/>
      <c r="P410" s="420"/>
      <c r="Q410" s="519"/>
      <c r="R410" s="519"/>
    </row>
    <row r="411" spans="2:18" s="11" customFormat="1" ht="15" customHeight="1">
      <c r="B411" s="24"/>
      <c r="C411" s="88"/>
      <c r="D411" s="88"/>
      <c r="E411" s="88"/>
      <c r="F411" s="516"/>
      <c r="G411" s="17"/>
      <c r="H411" s="517"/>
      <c r="I411" s="518"/>
      <c r="J411" s="15"/>
      <c r="K411" s="15"/>
      <c r="L411" s="429"/>
      <c r="M411" s="420"/>
      <c r="N411" s="420"/>
      <c r="O411" s="420"/>
      <c r="P411" s="420"/>
      <c r="Q411" s="519"/>
      <c r="R411" s="519"/>
    </row>
    <row r="412" spans="2:18" s="11" customFormat="1" ht="15" customHeight="1">
      <c r="B412" s="24"/>
      <c r="C412" s="88"/>
      <c r="D412" s="88"/>
      <c r="E412" s="88"/>
      <c r="F412" s="516"/>
      <c r="G412" s="17"/>
      <c r="H412" s="517"/>
      <c r="I412" s="518"/>
      <c r="J412" s="15"/>
      <c r="K412" s="15"/>
      <c r="L412" s="429"/>
      <c r="M412" s="420"/>
      <c r="N412" s="420"/>
      <c r="O412" s="420"/>
      <c r="P412" s="420"/>
      <c r="Q412" s="519"/>
      <c r="R412" s="519"/>
    </row>
    <row r="413" spans="2:18" s="11" customFormat="1" ht="15" customHeight="1">
      <c r="B413" s="24"/>
      <c r="C413" s="88"/>
      <c r="D413" s="88"/>
      <c r="E413" s="88"/>
      <c r="F413" s="516"/>
      <c r="G413" s="17"/>
      <c r="H413" s="517"/>
      <c r="I413" s="518"/>
      <c r="J413" s="15"/>
      <c r="K413" s="15"/>
      <c r="L413" s="429"/>
      <c r="M413" s="420"/>
      <c r="N413" s="420"/>
      <c r="O413" s="420"/>
      <c r="P413" s="420"/>
      <c r="Q413" s="519"/>
      <c r="R413" s="519"/>
    </row>
    <row r="414" spans="2:18" s="11" customFormat="1" ht="15" customHeight="1">
      <c r="B414" s="24"/>
      <c r="C414" s="88"/>
      <c r="D414" s="88"/>
      <c r="E414" s="88"/>
      <c r="F414" s="516"/>
      <c r="G414" s="17"/>
      <c r="H414" s="517"/>
      <c r="I414" s="518"/>
      <c r="J414" s="15"/>
      <c r="K414" s="15"/>
      <c r="L414" s="429"/>
      <c r="M414" s="420"/>
      <c r="N414" s="420"/>
      <c r="O414" s="420"/>
      <c r="P414" s="420"/>
      <c r="Q414" s="519"/>
      <c r="R414" s="519"/>
    </row>
    <row r="415" spans="2:18" s="11" customFormat="1" ht="15" customHeight="1">
      <c r="B415" s="24"/>
      <c r="C415" s="88"/>
      <c r="D415" s="88"/>
      <c r="E415" s="88"/>
      <c r="F415" s="516"/>
      <c r="G415" s="17"/>
      <c r="H415" s="517"/>
      <c r="I415" s="518"/>
      <c r="J415" s="15"/>
      <c r="K415" s="15"/>
      <c r="L415" s="429"/>
      <c r="M415" s="420"/>
      <c r="N415" s="420"/>
      <c r="O415" s="420"/>
      <c r="P415" s="420"/>
      <c r="Q415" s="519"/>
      <c r="R415" s="519"/>
    </row>
    <row r="416" spans="2:18" s="11" customFormat="1" ht="15" customHeight="1">
      <c r="B416" s="24"/>
      <c r="C416" s="88"/>
      <c r="D416" s="88"/>
      <c r="E416" s="88"/>
      <c r="F416" s="516"/>
      <c r="G416" s="17"/>
      <c r="H416" s="517"/>
      <c r="I416" s="518"/>
      <c r="J416" s="15"/>
      <c r="K416" s="15"/>
      <c r="L416" s="429"/>
      <c r="M416" s="420"/>
      <c r="N416" s="420"/>
      <c r="O416" s="420"/>
      <c r="P416" s="420"/>
      <c r="Q416" s="519"/>
      <c r="R416" s="519"/>
    </row>
    <row r="417" spans="2:18" s="11" customFormat="1" ht="15" customHeight="1">
      <c r="B417" s="24"/>
      <c r="C417" s="88"/>
      <c r="D417" s="88"/>
      <c r="E417" s="88"/>
      <c r="F417" s="516"/>
      <c r="G417" s="17"/>
      <c r="H417" s="517"/>
      <c r="I417" s="518"/>
      <c r="J417" s="15"/>
      <c r="K417" s="15"/>
      <c r="L417" s="429"/>
      <c r="M417" s="420"/>
      <c r="N417" s="420"/>
      <c r="O417" s="420"/>
      <c r="P417" s="420"/>
      <c r="Q417" s="519"/>
      <c r="R417" s="519"/>
    </row>
    <row r="418" spans="2:18" s="11" customFormat="1" ht="15" customHeight="1">
      <c r="B418" s="24"/>
      <c r="C418" s="88"/>
      <c r="D418" s="88"/>
      <c r="E418" s="88"/>
      <c r="F418" s="516"/>
      <c r="G418" s="17"/>
      <c r="H418" s="517"/>
      <c r="I418" s="518"/>
      <c r="J418" s="15"/>
      <c r="K418" s="15"/>
      <c r="L418" s="429"/>
      <c r="M418" s="420"/>
      <c r="N418" s="420"/>
      <c r="O418" s="420"/>
      <c r="P418" s="420"/>
      <c r="Q418" s="519"/>
      <c r="R418" s="519"/>
    </row>
    <row r="419" spans="2:18" s="11" customFormat="1" ht="15" customHeight="1">
      <c r="B419" s="24"/>
      <c r="C419" s="88"/>
      <c r="D419" s="88"/>
      <c r="E419" s="88"/>
      <c r="F419" s="516"/>
      <c r="G419" s="17"/>
      <c r="H419" s="517"/>
      <c r="I419" s="518"/>
      <c r="J419" s="15"/>
      <c r="K419" s="15"/>
      <c r="L419" s="429"/>
      <c r="M419" s="420"/>
      <c r="N419" s="420"/>
      <c r="O419" s="420"/>
      <c r="P419" s="420"/>
      <c r="Q419" s="519"/>
      <c r="R419" s="519"/>
    </row>
    <row r="420" spans="2:18" s="11" customFormat="1" ht="15" customHeight="1">
      <c r="B420" s="24"/>
      <c r="C420" s="88"/>
      <c r="D420" s="88"/>
      <c r="E420" s="88"/>
      <c r="F420" s="516"/>
      <c r="G420" s="17"/>
      <c r="H420" s="517"/>
      <c r="I420" s="518"/>
      <c r="J420" s="15"/>
      <c r="K420" s="15"/>
      <c r="L420" s="429"/>
      <c r="M420" s="420"/>
      <c r="N420" s="420"/>
      <c r="O420" s="420"/>
      <c r="P420" s="420"/>
      <c r="Q420" s="519"/>
      <c r="R420" s="519"/>
    </row>
    <row r="421" spans="2:18" s="11" customFormat="1" ht="15" customHeight="1">
      <c r="B421" s="24"/>
      <c r="C421" s="88"/>
      <c r="D421" s="88"/>
      <c r="E421" s="88"/>
      <c r="F421" s="516"/>
      <c r="G421" s="17"/>
      <c r="H421" s="517"/>
      <c r="I421" s="518"/>
      <c r="J421" s="15"/>
      <c r="K421" s="15"/>
      <c r="L421" s="429"/>
      <c r="M421" s="420"/>
      <c r="N421" s="420"/>
      <c r="O421" s="420"/>
      <c r="P421" s="420"/>
      <c r="Q421" s="519"/>
      <c r="R421" s="519"/>
    </row>
    <row r="422" spans="2:18" s="11" customFormat="1" ht="15" customHeight="1">
      <c r="B422" s="24"/>
      <c r="C422" s="88"/>
      <c r="D422" s="88"/>
      <c r="E422" s="88"/>
      <c r="F422" s="516"/>
      <c r="G422" s="17"/>
      <c r="H422" s="517"/>
      <c r="I422" s="518"/>
      <c r="J422" s="15"/>
      <c r="K422" s="15"/>
      <c r="L422" s="429"/>
      <c r="M422" s="420"/>
      <c r="N422" s="420"/>
      <c r="O422" s="420"/>
      <c r="P422" s="420"/>
      <c r="Q422" s="519"/>
      <c r="R422" s="519"/>
    </row>
    <row r="423" spans="2:18" s="11" customFormat="1" ht="15" customHeight="1">
      <c r="B423" s="24"/>
      <c r="C423" s="88"/>
      <c r="D423" s="88"/>
      <c r="E423" s="88"/>
      <c r="F423" s="516"/>
      <c r="G423" s="17"/>
      <c r="H423" s="517"/>
      <c r="I423" s="518"/>
      <c r="J423" s="15"/>
      <c r="K423" s="15"/>
      <c r="L423" s="429"/>
      <c r="M423" s="420"/>
      <c r="N423" s="420"/>
      <c r="O423" s="420"/>
      <c r="P423" s="420"/>
      <c r="Q423" s="519"/>
      <c r="R423" s="519"/>
    </row>
    <row r="424" spans="2:18" s="11" customFormat="1" ht="15" customHeight="1">
      <c r="B424" s="24"/>
      <c r="C424" s="88"/>
      <c r="D424" s="88"/>
      <c r="E424" s="88"/>
      <c r="F424" s="516"/>
      <c r="G424" s="17"/>
      <c r="H424" s="517"/>
      <c r="I424" s="518"/>
      <c r="J424" s="15"/>
      <c r="K424" s="15"/>
      <c r="L424" s="429"/>
      <c r="M424" s="420"/>
      <c r="N424" s="420"/>
      <c r="O424" s="420"/>
      <c r="P424" s="420"/>
      <c r="Q424" s="519"/>
      <c r="R424" s="519"/>
    </row>
    <row r="425" spans="2:18" s="11" customFormat="1" ht="15" customHeight="1">
      <c r="B425" s="24"/>
      <c r="C425" s="88"/>
      <c r="D425" s="88"/>
      <c r="E425" s="88"/>
      <c r="F425" s="516"/>
      <c r="G425" s="17"/>
      <c r="H425" s="517"/>
      <c r="I425" s="518"/>
      <c r="J425" s="15"/>
      <c r="K425" s="15"/>
      <c r="L425" s="429"/>
      <c r="M425" s="420"/>
      <c r="N425" s="420"/>
      <c r="O425" s="420"/>
      <c r="P425" s="420"/>
      <c r="Q425" s="519"/>
      <c r="R425" s="519"/>
    </row>
    <row r="426" spans="2:18" s="11" customFormat="1" ht="15" customHeight="1">
      <c r="B426" s="24"/>
      <c r="C426" s="88"/>
      <c r="D426" s="88"/>
      <c r="E426" s="88"/>
      <c r="F426" s="516"/>
      <c r="G426" s="17"/>
      <c r="H426" s="517"/>
      <c r="I426" s="518"/>
      <c r="J426" s="15"/>
      <c r="K426" s="15"/>
      <c r="L426" s="429"/>
      <c r="M426" s="420"/>
      <c r="N426" s="420"/>
      <c r="O426" s="420"/>
      <c r="P426" s="420"/>
      <c r="Q426" s="519"/>
      <c r="R426" s="519"/>
    </row>
    <row r="427" spans="2:18" s="11" customFormat="1" ht="15" customHeight="1">
      <c r="B427" s="24"/>
      <c r="C427" s="88"/>
      <c r="D427" s="88"/>
      <c r="E427" s="88"/>
      <c r="F427" s="516"/>
      <c r="G427" s="17"/>
      <c r="H427" s="517"/>
      <c r="I427" s="518"/>
      <c r="J427" s="15"/>
      <c r="K427" s="15"/>
      <c r="L427" s="429"/>
      <c r="M427" s="420"/>
      <c r="N427" s="420"/>
      <c r="O427" s="420"/>
      <c r="P427" s="420"/>
      <c r="Q427" s="519"/>
      <c r="R427" s="519"/>
    </row>
    <row r="428" spans="2:18" s="11" customFormat="1" ht="15" customHeight="1">
      <c r="B428" s="24"/>
      <c r="C428" s="88"/>
      <c r="D428" s="88"/>
      <c r="E428" s="88"/>
      <c r="F428" s="516"/>
      <c r="G428" s="17"/>
      <c r="H428" s="517"/>
      <c r="I428" s="518"/>
      <c r="J428" s="15"/>
      <c r="K428" s="15"/>
      <c r="L428" s="429"/>
      <c r="M428" s="420"/>
      <c r="N428" s="420"/>
      <c r="O428" s="420"/>
      <c r="P428" s="420"/>
      <c r="Q428" s="519"/>
      <c r="R428" s="519"/>
    </row>
    <row r="429" spans="2:18" s="11" customFormat="1" ht="15" customHeight="1">
      <c r="B429" s="24"/>
      <c r="C429" s="88"/>
      <c r="D429" s="88"/>
      <c r="E429" s="88"/>
      <c r="F429" s="516"/>
      <c r="G429" s="17"/>
      <c r="H429" s="517"/>
      <c r="I429" s="518"/>
      <c r="J429" s="15"/>
      <c r="K429" s="15"/>
      <c r="L429" s="429"/>
      <c r="M429" s="420"/>
      <c r="N429" s="420"/>
      <c r="O429" s="420"/>
      <c r="P429" s="420"/>
      <c r="Q429" s="519"/>
      <c r="R429" s="519"/>
    </row>
    <row r="430" spans="2:18" s="11" customFormat="1" ht="15" customHeight="1">
      <c r="B430" s="24"/>
      <c r="C430" s="88"/>
      <c r="D430" s="88"/>
      <c r="E430" s="88"/>
      <c r="F430" s="516"/>
      <c r="G430" s="17"/>
      <c r="H430" s="517"/>
      <c r="I430" s="518"/>
      <c r="J430" s="15"/>
      <c r="K430" s="15"/>
      <c r="L430" s="429"/>
      <c r="M430" s="420"/>
      <c r="N430" s="420"/>
      <c r="O430" s="420"/>
      <c r="P430" s="420"/>
      <c r="Q430" s="519"/>
      <c r="R430" s="519"/>
    </row>
    <row r="431" spans="2:18" s="11" customFormat="1" ht="15" customHeight="1">
      <c r="B431" s="24"/>
      <c r="C431" s="88"/>
      <c r="D431" s="88"/>
      <c r="E431" s="88"/>
      <c r="F431" s="516"/>
      <c r="G431" s="17"/>
      <c r="H431" s="517"/>
      <c r="I431" s="518"/>
      <c r="J431" s="15"/>
      <c r="K431" s="15"/>
      <c r="L431" s="429"/>
      <c r="M431" s="420"/>
      <c r="N431" s="420"/>
      <c r="O431" s="420"/>
      <c r="P431" s="420"/>
      <c r="Q431" s="519"/>
      <c r="R431" s="519"/>
    </row>
    <row r="432" spans="2:18" s="11" customFormat="1" ht="15" customHeight="1">
      <c r="B432" s="24"/>
      <c r="C432" s="88"/>
      <c r="D432" s="88"/>
      <c r="E432" s="88"/>
      <c r="F432" s="516"/>
      <c r="G432" s="17"/>
      <c r="H432" s="517"/>
      <c r="I432" s="518"/>
      <c r="J432" s="15"/>
      <c r="K432" s="15"/>
      <c r="L432" s="429"/>
      <c r="M432" s="420"/>
      <c r="N432" s="420"/>
      <c r="O432" s="420"/>
      <c r="P432" s="420"/>
      <c r="Q432" s="519"/>
      <c r="R432" s="519"/>
    </row>
    <row r="433" spans="2:18" s="11" customFormat="1" ht="15" customHeight="1">
      <c r="B433" s="24"/>
      <c r="C433" s="88"/>
      <c r="D433" s="88"/>
      <c r="E433" s="88"/>
      <c r="F433" s="516"/>
      <c r="G433" s="17"/>
      <c r="H433" s="517"/>
      <c r="I433" s="518"/>
      <c r="J433" s="15"/>
      <c r="K433" s="15"/>
      <c r="L433" s="429"/>
      <c r="M433" s="420"/>
      <c r="N433" s="420"/>
      <c r="O433" s="420"/>
      <c r="P433" s="420"/>
      <c r="Q433" s="519"/>
      <c r="R433" s="519"/>
    </row>
    <row r="434" spans="2:18" s="11" customFormat="1" ht="15" customHeight="1">
      <c r="B434" s="24"/>
      <c r="C434" s="88"/>
      <c r="D434" s="88"/>
      <c r="E434" s="88"/>
      <c r="F434" s="516"/>
      <c r="G434" s="17"/>
      <c r="H434" s="517"/>
      <c r="I434" s="518"/>
      <c r="J434" s="15"/>
      <c r="K434" s="15"/>
      <c r="L434" s="429"/>
      <c r="M434" s="420"/>
      <c r="N434" s="420"/>
      <c r="O434" s="420"/>
      <c r="P434" s="420"/>
      <c r="Q434" s="519"/>
      <c r="R434" s="519"/>
    </row>
    <row r="435" spans="2:18" s="11" customFormat="1" ht="15" customHeight="1">
      <c r="B435" s="24"/>
      <c r="C435" s="88"/>
      <c r="D435" s="88"/>
      <c r="E435" s="88"/>
      <c r="F435" s="516"/>
      <c r="G435" s="17"/>
      <c r="H435" s="517"/>
      <c r="I435" s="518"/>
      <c r="J435" s="15"/>
      <c r="K435" s="15"/>
      <c r="L435" s="429"/>
      <c r="M435" s="420"/>
      <c r="N435" s="420"/>
      <c r="O435" s="420"/>
      <c r="P435" s="420"/>
      <c r="Q435" s="519"/>
      <c r="R435" s="519"/>
    </row>
    <row r="436" spans="2:18" s="11" customFormat="1" ht="15" customHeight="1">
      <c r="B436" s="24"/>
      <c r="C436" s="88"/>
      <c r="D436" s="88"/>
      <c r="E436" s="88"/>
      <c r="F436" s="516"/>
      <c r="G436" s="17"/>
      <c r="H436" s="517"/>
      <c r="I436" s="518"/>
      <c r="J436" s="15"/>
      <c r="K436" s="15"/>
      <c r="L436" s="429"/>
      <c r="M436" s="420"/>
      <c r="N436" s="420"/>
      <c r="O436" s="420"/>
      <c r="P436" s="420"/>
      <c r="Q436" s="519"/>
      <c r="R436" s="519"/>
    </row>
    <row r="437" spans="2:18" s="11" customFormat="1" ht="15" customHeight="1">
      <c r="B437" s="24"/>
      <c r="C437" s="88"/>
      <c r="D437" s="88"/>
      <c r="E437" s="88"/>
      <c r="F437" s="516"/>
      <c r="G437" s="17"/>
      <c r="H437" s="517"/>
      <c r="I437" s="518"/>
      <c r="J437" s="15"/>
      <c r="K437" s="15"/>
      <c r="L437" s="429"/>
      <c r="M437" s="420"/>
      <c r="N437" s="420"/>
      <c r="O437" s="420"/>
      <c r="P437" s="420"/>
      <c r="Q437" s="519"/>
      <c r="R437" s="519"/>
    </row>
    <row r="438" spans="2:18" s="11" customFormat="1" ht="15" customHeight="1">
      <c r="B438" s="24"/>
      <c r="C438" s="88"/>
      <c r="D438" s="88"/>
      <c r="E438" s="88"/>
      <c r="F438" s="516"/>
      <c r="G438" s="17"/>
      <c r="H438" s="517"/>
      <c r="I438" s="518"/>
      <c r="J438" s="15"/>
      <c r="K438" s="15"/>
      <c r="L438" s="429"/>
      <c r="M438" s="420"/>
      <c r="N438" s="420"/>
      <c r="O438" s="420"/>
      <c r="P438" s="420"/>
      <c r="Q438" s="519"/>
      <c r="R438" s="519"/>
    </row>
    <row r="439" spans="2:18" s="11" customFormat="1" ht="15" customHeight="1">
      <c r="B439" s="24"/>
      <c r="C439" s="88"/>
      <c r="D439" s="88"/>
      <c r="E439" s="88"/>
      <c r="F439" s="516"/>
      <c r="G439" s="17"/>
      <c r="H439" s="517"/>
      <c r="I439" s="518"/>
      <c r="J439" s="15"/>
      <c r="K439" s="15"/>
      <c r="L439" s="429"/>
      <c r="M439" s="420"/>
      <c r="N439" s="420"/>
      <c r="O439" s="420"/>
      <c r="P439" s="420"/>
      <c r="Q439" s="519"/>
      <c r="R439" s="519"/>
    </row>
    <row r="440" spans="2:18" s="11" customFormat="1" ht="15" customHeight="1">
      <c r="B440" s="24"/>
      <c r="C440" s="88"/>
      <c r="D440" s="88"/>
      <c r="E440" s="88"/>
      <c r="F440" s="516"/>
      <c r="G440" s="17"/>
      <c r="H440" s="517"/>
      <c r="I440" s="518"/>
      <c r="J440" s="15"/>
      <c r="K440" s="15"/>
      <c r="L440" s="429"/>
      <c r="M440" s="420"/>
      <c r="N440" s="420"/>
      <c r="O440" s="420"/>
      <c r="P440" s="420"/>
      <c r="Q440" s="519"/>
      <c r="R440" s="519"/>
    </row>
    <row r="441" spans="2:18" s="11" customFormat="1" ht="15" customHeight="1">
      <c r="B441" s="24"/>
      <c r="C441" s="88"/>
      <c r="D441" s="88"/>
      <c r="E441" s="88"/>
      <c r="F441" s="516"/>
      <c r="G441" s="17"/>
      <c r="H441" s="517"/>
      <c r="I441" s="518"/>
      <c r="J441" s="15"/>
      <c r="K441" s="15"/>
      <c r="L441" s="429"/>
      <c r="M441" s="420"/>
      <c r="N441" s="420"/>
      <c r="O441" s="420"/>
      <c r="P441" s="420"/>
      <c r="Q441" s="519"/>
      <c r="R441" s="519"/>
    </row>
    <row r="442" spans="2:18" s="11" customFormat="1" ht="15" customHeight="1">
      <c r="B442" s="24"/>
      <c r="C442" s="88"/>
      <c r="D442" s="88"/>
      <c r="E442" s="88"/>
      <c r="F442" s="516"/>
      <c r="G442" s="17"/>
      <c r="H442" s="517"/>
      <c r="I442" s="518"/>
      <c r="J442" s="15"/>
      <c r="K442" s="15"/>
      <c r="L442" s="429"/>
      <c r="M442" s="420"/>
      <c r="N442" s="420"/>
      <c r="O442" s="420"/>
      <c r="P442" s="420"/>
      <c r="Q442" s="519"/>
      <c r="R442" s="519"/>
    </row>
    <row r="443" spans="2:18" s="11" customFormat="1" ht="15" customHeight="1">
      <c r="B443" s="24"/>
      <c r="C443" s="88"/>
      <c r="D443" s="88"/>
      <c r="E443" s="88"/>
      <c r="F443" s="516"/>
      <c r="G443" s="17"/>
      <c r="H443" s="517"/>
      <c r="I443" s="518"/>
      <c r="J443" s="15"/>
      <c r="K443" s="15"/>
      <c r="L443" s="429"/>
      <c r="M443" s="420"/>
      <c r="N443" s="420"/>
      <c r="O443" s="420"/>
      <c r="P443" s="420"/>
      <c r="Q443" s="519"/>
      <c r="R443" s="519"/>
    </row>
    <row r="444" spans="2:18" s="11" customFormat="1" ht="15" customHeight="1">
      <c r="B444" s="24"/>
      <c r="C444" s="88"/>
      <c r="D444" s="88"/>
      <c r="E444" s="88"/>
      <c r="F444" s="516"/>
      <c r="G444" s="17"/>
      <c r="H444" s="517"/>
      <c r="I444" s="518"/>
      <c r="J444" s="15"/>
      <c r="K444" s="15"/>
      <c r="L444" s="429"/>
      <c r="M444" s="420"/>
      <c r="N444" s="420"/>
      <c r="O444" s="420"/>
      <c r="P444" s="420"/>
      <c r="Q444" s="519"/>
      <c r="R444" s="519"/>
    </row>
    <row r="445" spans="2:18" s="11" customFormat="1" ht="15" customHeight="1">
      <c r="B445" s="24"/>
      <c r="C445" s="88"/>
      <c r="D445" s="88"/>
      <c r="E445" s="88"/>
      <c r="F445" s="516"/>
      <c r="G445" s="17"/>
      <c r="H445" s="517"/>
      <c r="I445" s="518"/>
      <c r="J445" s="15"/>
      <c r="K445" s="15"/>
      <c r="L445" s="429"/>
      <c r="M445" s="420"/>
      <c r="N445" s="420"/>
      <c r="O445" s="420"/>
      <c r="P445" s="420"/>
      <c r="Q445" s="519"/>
      <c r="R445" s="519"/>
    </row>
    <row r="446" spans="2:18" s="11" customFormat="1" ht="15" customHeight="1">
      <c r="B446" s="24"/>
      <c r="C446" s="88"/>
      <c r="D446" s="88"/>
      <c r="E446" s="88"/>
      <c r="F446" s="516"/>
      <c r="G446" s="17"/>
      <c r="H446" s="517"/>
      <c r="I446" s="518"/>
      <c r="J446" s="15"/>
      <c r="K446" s="15"/>
      <c r="L446" s="429"/>
      <c r="M446" s="420"/>
      <c r="N446" s="420"/>
      <c r="O446" s="420"/>
      <c r="P446" s="420"/>
      <c r="Q446" s="519"/>
      <c r="R446" s="519"/>
    </row>
    <row r="447" spans="2:18" s="11" customFormat="1" ht="15" customHeight="1">
      <c r="B447" s="24"/>
      <c r="C447" s="88"/>
      <c r="D447" s="88"/>
      <c r="E447" s="88"/>
      <c r="F447" s="516"/>
      <c r="G447" s="17"/>
      <c r="H447" s="517"/>
      <c r="I447" s="518"/>
      <c r="J447" s="15"/>
      <c r="K447" s="15"/>
      <c r="L447" s="429"/>
      <c r="M447" s="420"/>
      <c r="N447" s="420"/>
      <c r="O447" s="420"/>
      <c r="P447" s="420"/>
      <c r="Q447" s="519"/>
      <c r="R447" s="519"/>
    </row>
    <row r="448" spans="2:18" s="11" customFormat="1" ht="15" customHeight="1">
      <c r="B448" s="24"/>
      <c r="C448" s="88"/>
      <c r="D448" s="88"/>
      <c r="E448" s="88"/>
      <c r="F448" s="516"/>
      <c r="G448" s="17"/>
      <c r="H448" s="517"/>
      <c r="I448" s="518"/>
      <c r="J448" s="15"/>
      <c r="K448" s="15"/>
      <c r="L448" s="429"/>
      <c r="M448" s="420"/>
      <c r="N448" s="420"/>
      <c r="O448" s="420"/>
      <c r="P448" s="420"/>
      <c r="Q448" s="519"/>
      <c r="R448" s="519"/>
    </row>
    <row r="449" spans="2:18" s="11" customFormat="1" ht="15" customHeight="1">
      <c r="B449" s="24"/>
      <c r="C449" s="88"/>
      <c r="D449" s="88"/>
      <c r="E449" s="88"/>
      <c r="F449" s="516"/>
      <c r="G449" s="17"/>
      <c r="H449" s="517"/>
      <c r="I449" s="518"/>
      <c r="J449" s="15"/>
      <c r="K449" s="15"/>
      <c r="L449" s="429"/>
      <c r="M449" s="420"/>
      <c r="N449" s="420"/>
      <c r="O449" s="420"/>
      <c r="P449" s="420"/>
      <c r="Q449" s="519"/>
      <c r="R449" s="519"/>
    </row>
    <row r="450" spans="2:18" s="11" customFormat="1" ht="15" customHeight="1">
      <c r="B450" s="24"/>
      <c r="C450" s="88"/>
      <c r="D450" s="88"/>
      <c r="E450" s="88"/>
      <c r="F450" s="516"/>
      <c r="G450" s="17"/>
      <c r="H450" s="517"/>
      <c r="I450" s="518"/>
      <c r="J450" s="15"/>
      <c r="K450" s="15"/>
      <c r="L450" s="429"/>
      <c r="M450" s="420"/>
      <c r="N450" s="420"/>
      <c r="O450" s="420"/>
      <c r="P450" s="420"/>
      <c r="Q450" s="519"/>
      <c r="R450" s="519"/>
    </row>
    <row r="451" spans="2:18" s="11" customFormat="1" ht="15" customHeight="1">
      <c r="B451" s="24"/>
      <c r="C451" s="88"/>
      <c r="D451" s="88"/>
      <c r="E451" s="88"/>
      <c r="F451" s="516"/>
      <c r="G451" s="17"/>
      <c r="H451" s="517"/>
      <c r="I451" s="518"/>
      <c r="J451" s="15"/>
      <c r="K451" s="15"/>
      <c r="L451" s="429"/>
      <c r="M451" s="420"/>
      <c r="N451" s="420"/>
      <c r="O451" s="420"/>
      <c r="P451" s="420"/>
      <c r="Q451" s="519"/>
      <c r="R451" s="519"/>
    </row>
    <row r="452" spans="2:18" s="11" customFormat="1" ht="15" customHeight="1">
      <c r="B452" s="24"/>
      <c r="C452" s="88"/>
      <c r="D452" s="88"/>
      <c r="E452" s="88"/>
      <c r="F452" s="516"/>
      <c r="G452" s="17"/>
      <c r="H452" s="517"/>
      <c r="I452" s="518"/>
      <c r="J452" s="15"/>
      <c r="K452" s="15"/>
      <c r="L452" s="429"/>
      <c r="M452" s="420"/>
      <c r="N452" s="420"/>
      <c r="O452" s="420"/>
      <c r="P452" s="420"/>
      <c r="Q452" s="519"/>
      <c r="R452" s="519"/>
    </row>
    <row r="453" spans="2:18" s="11" customFormat="1" ht="15" customHeight="1">
      <c r="B453" s="24"/>
      <c r="C453" s="88"/>
      <c r="D453" s="88"/>
      <c r="E453" s="88"/>
      <c r="F453" s="516"/>
      <c r="G453" s="17"/>
      <c r="H453" s="517"/>
      <c r="I453" s="518"/>
      <c r="J453" s="15"/>
      <c r="K453" s="15"/>
      <c r="L453" s="429"/>
      <c r="M453" s="420"/>
      <c r="N453" s="420"/>
      <c r="O453" s="420"/>
      <c r="P453" s="420"/>
      <c r="Q453" s="519"/>
      <c r="R453" s="519"/>
    </row>
    <row r="454" spans="2:18" s="11" customFormat="1" ht="15" customHeight="1">
      <c r="B454" s="24"/>
      <c r="C454" s="88"/>
      <c r="D454" s="88"/>
      <c r="E454" s="88"/>
      <c r="F454" s="516"/>
      <c r="G454" s="17"/>
      <c r="H454" s="517"/>
      <c r="I454" s="518"/>
      <c r="J454" s="15"/>
      <c r="K454" s="15"/>
      <c r="L454" s="429"/>
      <c r="M454" s="420"/>
      <c r="N454" s="420"/>
      <c r="O454" s="420"/>
      <c r="P454" s="420"/>
      <c r="Q454" s="519"/>
      <c r="R454" s="519"/>
    </row>
    <row r="455" spans="2:18" s="11" customFormat="1" ht="15" customHeight="1">
      <c r="B455" s="24"/>
      <c r="C455" s="88"/>
      <c r="D455" s="88"/>
      <c r="E455" s="88"/>
      <c r="F455" s="516"/>
      <c r="G455" s="17"/>
      <c r="H455" s="517"/>
      <c r="I455" s="518"/>
      <c r="J455" s="15"/>
      <c r="K455" s="15"/>
      <c r="L455" s="429"/>
      <c r="M455" s="420"/>
      <c r="N455" s="420"/>
      <c r="O455" s="420"/>
      <c r="P455" s="420"/>
      <c r="Q455" s="519"/>
      <c r="R455" s="519"/>
    </row>
    <row r="456" spans="2:18" s="11" customFormat="1" ht="15" customHeight="1">
      <c r="B456" s="24"/>
      <c r="C456" s="88"/>
      <c r="D456" s="88"/>
      <c r="E456" s="88"/>
      <c r="F456" s="516"/>
      <c r="G456" s="17"/>
      <c r="H456" s="517"/>
      <c r="I456" s="518"/>
      <c r="J456" s="15"/>
      <c r="K456" s="15"/>
      <c r="L456" s="429"/>
      <c r="M456" s="420"/>
      <c r="N456" s="420"/>
      <c r="O456" s="420"/>
      <c r="P456" s="420"/>
      <c r="Q456" s="519"/>
      <c r="R456" s="519"/>
    </row>
    <row r="457" spans="2:18" s="11" customFormat="1" ht="15" customHeight="1">
      <c r="B457" s="24"/>
      <c r="C457" s="88"/>
      <c r="D457" s="88"/>
      <c r="E457" s="88"/>
      <c r="F457" s="516"/>
      <c r="G457" s="17"/>
      <c r="H457" s="517"/>
      <c r="I457" s="518"/>
      <c r="J457" s="15"/>
      <c r="K457" s="15"/>
      <c r="L457" s="429"/>
      <c r="M457" s="420"/>
      <c r="N457" s="420"/>
      <c r="O457" s="420"/>
      <c r="P457" s="420"/>
      <c r="Q457" s="519"/>
      <c r="R457" s="519"/>
    </row>
    <row r="458" spans="2:18" s="11" customFormat="1" ht="15" customHeight="1">
      <c r="B458" s="24"/>
      <c r="C458" s="88"/>
      <c r="D458" s="88"/>
      <c r="E458" s="88"/>
      <c r="F458" s="516"/>
      <c r="G458" s="17"/>
      <c r="H458" s="517"/>
      <c r="I458" s="518"/>
      <c r="J458" s="15"/>
      <c r="K458" s="15"/>
      <c r="L458" s="429"/>
      <c r="M458" s="420"/>
      <c r="N458" s="420"/>
      <c r="O458" s="420"/>
      <c r="P458" s="420"/>
      <c r="Q458" s="519"/>
      <c r="R458" s="519"/>
    </row>
    <row r="459" spans="2:18" s="11" customFormat="1" ht="15" customHeight="1">
      <c r="B459" s="24"/>
      <c r="C459" s="88"/>
      <c r="D459" s="88"/>
      <c r="E459" s="88"/>
      <c r="F459" s="516"/>
      <c r="G459" s="17"/>
      <c r="H459" s="517"/>
      <c r="I459" s="518"/>
      <c r="J459" s="15"/>
      <c r="K459" s="15"/>
      <c r="L459" s="429"/>
      <c r="M459" s="420"/>
      <c r="N459" s="420"/>
      <c r="O459" s="420"/>
      <c r="P459" s="420"/>
      <c r="Q459" s="519"/>
      <c r="R459" s="519"/>
    </row>
    <row r="460" spans="2:18" s="11" customFormat="1" ht="15" customHeight="1">
      <c r="B460" s="24"/>
      <c r="C460" s="88"/>
      <c r="D460" s="88"/>
      <c r="E460" s="88"/>
      <c r="F460" s="516"/>
      <c r="G460" s="17"/>
      <c r="H460" s="517"/>
      <c r="I460" s="518"/>
      <c r="J460" s="15"/>
      <c r="K460" s="15"/>
      <c r="L460" s="429"/>
      <c r="M460" s="420"/>
      <c r="N460" s="420"/>
      <c r="O460" s="420"/>
      <c r="P460" s="420"/>
      <c r="Q460" s="519"/>
      <c r="R460" s="519"/>
    </row>
    <row r="461" spans="2:18" s="11" customFormat="1" ht="15" customHeight="1">
      <c r="B461" s="24"/>
      <c r="C461" s="88"/>
      <c r="D461" s="88"/>
      <c r="E461" s="88"/>
      <c r="F461" s="516"/>
      <c r="G461" s="17"/>
      <c r="H461" s="517"/>
      <c r="I461" s="518"/>
      <c r="J461" s="15"/>
      <c r="K461" s="15"/>
      <c r="L461" s="429"/>
      <c r="M461" s="420"/>
      <c r="N461" s="420"/>
      <c r="O461" s="420"/>
      <c r="P461" s="420"/>
      <c r="Q461" s="519"/>
      <c r="R461" s="519"/>
    </row>
    <row r="462" spans="2:18" s="11" customFormat="1" ht="15" customHeight="1">
      <c r="B462" s="24"/>
      <c r="C462" s="88"/>
      <c r="D462" s="88"/>
      <c r="E462" s="88"/>
      <c r="F462" s="516"/>
      <c r="G462" s="17"/>
      <c r="H462" s="517"/>
      <c r="I462" s="518"/>
      <c r="J462" s="15"/>
      <c r="K462" s="15"/>
      <c r="L462" s="429"/>
      <c r="M462" s="420"/>
      <c r="N462" s="420"/>
      <c r="O462" s="420"/>
      <c r="P462" s="420"/>
      <c r="Q462" s="519"/>
      <c r="R462" s="519"/>
    </row>
    <row r="463" spans="2:18" s="11" customFormat="1" ht="15" customHeight="1">
      <c r="B463" s="24"/>
      <c r="C463" s="88"/>
      <c r="D463" s="88"/>
      <c r="E463" s="88"/>
      <c r="F463" s="516"/>
      <c r="G463" s="17"/>
      <c r="H463" s="517"/>
      <c r="I463" s="518"/>
      <c r="J463" s="15"/>
      <c r="K463" s="15"/>
      <c r="L463" s="429"/>
      <c r="M463" s="420"/>
      <c r="N463" s="420"/>
      <c r="O463" s="420"/>
      <c r="P463" s="420"/>
      <c r="Q463" s="519"/>
      <c r="R463" s="519"/>
    </row>
    <row r="464" spans="2:18" s="11" customFormat="1" ht="15" customHeight="1">
      <c r="B464" s="24"/>
      <c r="C464" s="88"/>
      <c r="D464" s="88"/>
      <c r="E464" s="88"/>
      <c r="F464" s="516"/>
      <c r="G464" s="17"/>
      <c r="H464" s="517"/>
      <c r="I464" s="518"/>
      <c r="J464" s="15"/>
      <c r="K464" s="15"/>
      <c r="L464" s="429"/>
      <c r="M464" s="420"/>
      <c r="N464" s="420"/>
      <c r="O464" s="420"/>
      <c r="P464" s="420"/>
      <c r="Q464" s="519"/>
      <c r="R464" s="519"/>
    </row>
    <row r="465" spans="2:18" s="11" customFormat="1" ht="15" customHeight="1">
      <c r="B465" s="24"/>
      <c r="C465" s="88"/>
      <c r="D465" s="88"/>
      <c r="E465" s="88"/>
      <c r="F465" s="516"/>
      <c r="G465" s="17"/>
      <c r="H465" s="517"/>
      <c r="I465" s="518"/>
      <c r="J465" s="15"/>
      <c r="K465" s="15"/>
      <c r="L465" s="429"/>
      <c r="M465" s="420"/>
      <c r="N465" s="420"/>
      <c r="O465" s="420"/>
      <c r="P465" s="420"/>
      <c r="Q465" s="519"/>
      <c r="R465" s="519"/>
    </row>
    <row r="466" spans="2:18" s="11" customFormat="1" ht="15" customHeight="1">
      <c r="B466" s="24"/>
      <c r="C466" s="88"/>
      <c r="D466" s="88"/>
      <c r="E466" s="88"/>
      <c r="F466" s="516"/>
      <c r="G466" s="17"/>
      <c r="H466" s="517"/>
      <c r="I466" s="518"/>
      <c r="J466" s="15"/>
      <c r="K466" s="15"/>
      <c r="L466" s="429"/>
      <c r="M466" s="420"/>
      <c r="N466" s="420"/>
      <c r="O466" s="420"/>
      <c r="P466" s="420"/>
      <c r="Q466" s="519"/>
      <c r="R466" s="519"/>
    </row>
    <row r="467" spans="2:18" s="11" customFormat="1" ht="15" customHeight="1">
      <c r="B467" s="24"/>
      <c r="C467" s="88"/>
      <c r="D467" s="88"/>
      <c r="E467" s="88"/>
      <c r="F467" s="516"/>
      <c r="G467" s="17"/>
      <c r="H467" s="517"/>
      <c r="I467" s="518"/>
      <c r="J467" s="15"/>
      <c r="K467" s="15"/>
      <c r="L467" s="429"/>
      <c r="M467" s="420"/>
      <c r="N467" s="420"/>
      <c r="O467" s="420"/>
      <c r="P467" s="420"/>
      <c r="Q467" s="519"/>
      <c r="R467" s="519"/>
    </row>
    <row r="468" spans="2:18" s="11" customFormat="1" ht="15" customHeight="1">
      <c r="B468" s="24"/>
      <c r="C468" s="88"/>
      <c r="D468" s="88"/>
      <c r="E468" s="88"/>
      <c r="F468" s="516"/>
      <c r="G468" s="17"/>
      <c r="H468" s="517"/>
      <c r="I468" s="518"/>
      <c r="J468" s="15"/>
      <c r="K468" s="15"/>
      <c r="L468" s="429"/>
      <c r="M468" s="420"/>
      <c r="N468" s="420"/>
      <c r="O468" s="420"/>
      <c r="P468" s="420"/>
      <c r="Q468" s="519"/>
      <c r="R468" s="519"/>
    </row>
    <row r="469" spans="2:18" s="11" customFormat="1" ht="15" customHeight="1">
      <c r="B469" s="24"/>
      <c r="C469" s="88"/>
      <c r="D469" s="88"/>
      <c r="E469" s="88"/>
      <c r="F469" s="516"/>
      <c r="G469" s="17"/>
      <c r="H469" s="517"/>
      <c r="I469" s="518"/>
      <c r="J469" s="15"/>
      <c r="K469" s="15"/>
      <c r="L469" s="429"/>
      <c r="M469" s="420"/>
      <c r="N469" s="420"/>
      <c r="O469" s="420"/>
      <c r="P469" s="420"/>
      <c r="Q469" s="519"/>
      <c r="R469" s="519"/>
    </row>
    <row r="470" spans="2:18" s="11" customFormat="1" ht="15" customHeight="1">
      <c r="B470" s="24"/>
      <c r="C470" s="88"/>
      <c r="D470" s="88"/>
      <c r="E470" s="88"/>
      <c r="F470" s="516"/>
      <c r="G470" s="17"/>
      <c r="H470" s="517"/>
      <c r="I470" s="518"/>
      <c r="J470" s="15"/>
      <c r="K470" s="15"/>
      <c r="L470" s="429"/>
      <c r="M470" s="420"/>
      <c r="N470" s="420"/>
      <c r="O470" s="420"/>
      <c r="P470" s="420"/>
      <c r="Q470" s="519"/>
      <c r="R470" s="519"/>
    </row>
    <row r="471" spans="2:18" s="11" customFormat="1" ht="15" customHeight="1">
      <c r="B471" s="24"/>
      <c r="C471" s="88"/>
      <c r="D471" s="88"/>
      <c r="E471" s="88"/>
      <c r="F471" s="516"/>
      <c r="G471" s="17"/>
      <c r="H471" s="517"/>
      <c r="I471" s="518"/>
      <c r="J471" s="15"/>
      <c r="K471" s="15"/>
      <c r="L471" s="429"/>
      <c r="M471" s="420"/>
      <c r="N471" s="420"/>
      <c r="O471" s="420"/>
      <c r="P471" s="420"/>
      <c r="Q471" s="519"/>
      <c r="R471" s="519"/>
    </row>
    <row r="472" spans="2:18" s="11" customFormat="1" ht="15" customHeight="1">
      <c r="B472" s="24"/>
      <c r="C472" s="88"/>
      <c r="D472" s="88"/>
      <c r="E472" s="88"/>
      <c r="F472" s="516"/>
      <c r="G472" s="17"/>
      <c r="H472" s="517"/>
      <c r="I472" s="518"/>
      <c r="J472" s="15"/>
      <c r="K472" s="15"/>
      <c r="L472" s="429"/>
      <c r="M472" s="420"/>
      <c r="N472" s="420"/>
      <c r="O472" s="420"/>
      <c r="P472" s="420"/>
      <c r="Q472" s="519"/>
      <c r="R472" s="519"/>
    </row>
    <row r="473" spans="2:18" s="11" customFormat="1" ht="15" customHeight="1">
      <c r="B473" s="24"/>
      <c r="C473" s="88"/>
      <c r="D473" s="88"/>
      <c r="E473" s="88"/>
      <c r="F473" s="516"/>
      <c r="G473" s="17"/>
      <c r="H473" s="517"/>
      <c r="I473" s="518"/>
      <c r="J473" s="15"/>
      <c r="K473" s="15"/>
      <c r="L473" s="429"/>
      <c r="M473" s="420"/>
      <c r="N473" s="420"/>
      <c r="O473" s="420"/>
      <c r="P473" s="420"/>
      <c r="Q473" s="519"/>
      <c r="R473" s="519"/>
    </row>
    <row r="474" spans="2:18" s="11" customFormat="1" ht="15" customHeight="1">
      <c r="B474" s="24"/>
      <c r="C474" s="88"/>
      <c r="D474" s="88"/>
      <c r="E474" s="88"/>
      <c r="F474" s="516"/>
      <c r="G474" s="17"/>
      <c r="H474" s="517"/>
      <c r="I474" s="518"/>
      <c r="J474" s="15"/>
      <c r="K474" s="15"/>
      <c r="L474" s="429"/>
      <c r="M474" s="420"/>
      <c r="N474" s="420"/>
      <c r="O474" s="420"/>
      <c r="P474" s="420"/>
      <c r="Q474" s="519"/>
      <c r="R474" s="519"/>
    </row>
    <row r="475" spans="2:18" s="11" customFormat="1" ht="15" customHeight="1">
      <c r="B475" s="24"/>
      <c r="C475" s="88"/>
      <c r="D475" s="88"/>
      <c r="E475" s="88"/>
      <c r="F475" s="516"/>
      <c r="G475" s="17"/>
      <c r="H475" s="517"/>
      <c r="I475" s="518"/>
      <c r="J475" s="15"/>
      <c r="K475" s="15"/>
      <c r="L475" s="429"/>
      <c r="M475" s="420"/>
      <c r="N475" s="420"/>
      <c r="O475" s="420"/>
      <c r="P475" s="420"/>
      <c r="Q475" s="519"/>
      <c r="R475" s="519"/>
    </row>
    <row r="476" spans="2:18" s="11" customFormat="1" ht="15" customHeight="1">
      <c r="B476" s="24"/>
      <c r="C476" s="88"/>
      <c r="D476" s="88"/>
      <c r="E476" s="88"/>
      <c r="F476" s="516"/>
      <c r="G476" s="17"/>
      <c r="H476" s="517"/>
      <c r="I476" s="518"/>
      <c r="J476" s="15"/>
      <c r="K476" s="15"/>
      <c r="L476" s="429"/>
      <c r="M476" s="420"/>
      <c r="N476" s="420"/>
      <c r="O476" s="420"/>
      <c r="P476" s="420"/>
      <c r="Q476" s="519"/>
      <c r="R476" s="519"/>
    </row>
    <row r="477" spans="2:18" s="11" customFormat="1" ht="15" customHeight="1">
      <c r="B477" s="24"/>
      <c r="C477" s="88"/>
      <c r="D477" s="88"/>
      <c r="E477" s="88"/>
      <c r="F477" s="516"/>
      <c r="G477" s="17"/>
      <c r="H477" s="517"/>
      <c r="I477" s="518"/>
      <c r="J477" s="15"/>
      <c r="K477" s="15"/>
      <c r="L477" s="429"/>
      <c r="M477" s="420"/>
      <c r="N477" s="420"/>
      <c r="O477" s="420"/>
      <c r="P477" s="420"/>
      <c r="Q477" s="519"/>
      <c r="R477" s="519"/>
    </row>
    <row r="478" spans="2:18" s="11" customFormat="1" ht="15" customHeight="1">
      <c r="B478" s="24"/>
      <c r="C478" s="88"/>
      <c r="D478" s="88"/>
      <c r="E478" s="88"/>
      <c r="F478" s="516"/>
      <c r="G478" s="17"/>
      <c r="H478" s="517"/>
      <c r="I478" s="518"/>
      <c r="J478" s="15"/>
      <c r="K478" s="15"/>
      <c r="L478" s="429"/>
      <c r="M478" s="420"/>
      <c r="N478" s="420"/>
      <c r="O478" s="420"/>
      <c r="P478" s="420"/>
      <c r="Q478" s="519"/>
      <c r="R478" s="519"/>
    </row>
    <row r="479" spans="2:18" s="11" customFormat="1" ht="15" customHeight="1">
      <c r="B479" s="24"/>
      <c r="C479" s="88"/>
      <c r="D479" s="88"/>
      <c r="E479" s="88"/>
      <c r="F479" s="516"/>
      <c r="G479" s="17"/>
      <c r="H479" s="517"/>
      <c r="I479" s="518"/>
      <c r="J479" s="15"/>
      <c r="K479" s="15"/>
      <c r="L479" s="429"/>
      <c r="M479" s="420"/>
      <c r="N479" s="420"/>
      <c r="O479" s="420"/>
      <c r="P479" s="420"/>
      <c r="Q479" s="519"/>
      <c r="R479" s="519"/>
    </row>
    <row r="480" spans="2:18" s="11" customFormat="1" ht="15" customHeight="1">
      <c r="B480" s="24"/>
      <c r="C480" s="88"/>
      <c r="D480" s="88"/>
      <c r="E480" s="88"/>
      <c r="F480" s="516"/>
      <c r="G480" s="17"/>
      <c r="H480" s="517"/>
      <c r="I480" s="518"/>
      <c r="J480" s="15"/>
      <c r="K480" s="15"/>
      <c r="L480" s="429"/>
      <c r="M480" s="420"/>
      <c r="N480" s="420"/>
      <c r="O480" s="420"/>
      <c r="P480" s="420"/>
      <c r="Q480" s="519"/>
      <c r="R480" s="519"/>
    </row>
    <row r="481" spans="2:18" s="11" customFormat="1" ht="15" customHeight="1">
      <c r="B481" s="24"/>
      <c r="C481" s="88"/>
      <c r="D481" s="88"/>
      <c r="E481" s="88"/>
      <c r="F481" s="516"/>
      <c r="G481" s="17"/>
      <c r="H481" s="517"/>
      <c r="I481" s="518"/>
      <c r="J481" s="15"/>
      <c r="K481" s="15"/>
      <c r="L481" s="429"/>
      <c r="M481" s="420"/>
      <c r="N481" s="420"/>
      <c r="O481" s="420"/>
      <c r="P481" s="420"/>
      <c r="Q481" s="519"/>
      <c r="R481" s="519"/>
    </row>
    <row r="482" spans="2:18" s="11" customFormat="1" ht="15" customHeight="1">
      <c r="B482" s="24"/>
      <c r="C482" s="88"/>
      <c r="D482" s="88"/>
      <c r="E482" s="88"/>
      <c r="F482" s="516"/>
      <c r="G482" s="17"/>
      <c r="H482" s="517"/>
      <c r="I482" s="518"/>
      <c r="J482" s="15"/>
      <c r="K482" s="15"/>
      <c r="L482" s="429"/>
      <c r="M482" s="420"/>
      <c r="N482" s="420"/>
      <c r="O482" s="420"/>
      <c r="P482" s="420"/>
      <c r="Q482" s="519"/>
      <c r="R482" s="519"/>
    </row>
    <row r="483" spans="2:18" s="11" customFormat="1" ht="15" customHeight="1">
      <c r="B483" s="24"/>
      <c r="C483" s="88"/>
      <c r="D483" s="88"/>
      <c r="E483" s="88"/>
      <c r="F483" s="516"/>
      <c r="G483" s="17"/>
      <c r="H483" s="517"/>
      <c r="I483" s="518"/>
      <c r="J483" s="15"/>
      <c r="K483" s="15"/>
      <c r="L483" s="429"/>
      <c r="M483" s="420"/>
      <c r="N483" s="420"/>
      <c r="O483" s="420"/>
      <c r="P483" s="420"/>
      <c r="Q483" s="519"/>
      <c r="R483" s="519"/>
    </row>
    <row r="484" spans="2:18" s="11" customFormat="1" ht="15" customHeight="1">
      <c r="B484" s="24"/>
      <c r="C484" s="88"/>
      <c r="D484" s="88"/>
      <c r="E484" s="88"/>
      <c r="F484" s="516"/>
      <c r="G484" s="17"/>
      <c r="H484" s="517"/>
      <c r="I484" s="518"/>
      <c r="J484" s="15"/>
      <c r="K484" s="15"/>
      <c r="L484" s="429"/>
      <c r="M484" s="420"/>
      <c r="N484" s="420"/>
      <c r="O484" s="420"/>
      <c r="P484" s="420"/>
      <c r="Q484" s="519"/>
      <c r="R484" s="519"/>
    </row>
    <row r="485" spans="2:18" s="11" customFormat="1" ht="15" customHeight="1">
      <c r="B485" s="24"/>
      <c r="C485" s="88"/>
      <c r="D485" s="88"/>
      <c r="E485" s="88"/>
      <c r="F485" s="516"/>
      <c r="G485" s="17"/>
      <c r="H485" s="517"/>
      <c r="I485" s="518"/>
      <c r="J485" s="15"/>
      <c r="K485" s="15"/>
      <c r="L485" s="429"/>
      <c r="M485" s="420"/>
      <c r="N485" s="420"/>
      <c r="O485" s="420"/>
      <c r="P485" s="420"/>
      <c r="Q485" s="519"/>
      <c r="R485" s="519"/>
    </row>
    <row r="486" spans="2:18" s="11" customFormat="1" ht="15" customHeight="1">
      <c r="B486" s="24"/>
      <c r="C486" s="88"/>
      <c r="D486" s="88"/>
      <c r="E486" s="88"/>
      <c r="F486" s="516"/>
      <c r="G486" s="17"/>
      <c r="H486" s="517"/>
      <c r="I486" s="518"/>
      <c r="J486" s="15"/>
      <c r="K486" s="15"/>
      <c r="L486" s="429"/>
      <c r="M486" s="420"/>
      <c r="N486" s="420"/>
      <c r="O486" s="420"/>
      <c r="P486" s="420"/>
      <c r="Q486" s="519"/>
      <c r="R486" s="519"/>
    </row>
    <row r="487" spans="2:18" s="11" customFormat="1" ht="15" customHeight="1">
      <c r="B487" s="24"/>
      <c r="C487" s="88"/>
      <c r="D487" s="88"/>
      <c r="E487" s="88"/>
      <c r="F487" s="516"/>
      <c r="G487" s="17"/>
      <c r="H487" s="517"/>
      <c r="I487" s="518"/>
      <c r="J487" s="15"/>
      <c r="K487" s="15"/>
      <c r="L487" s="429"/>
      <c r="M487" s="420"/>
      <c r="N487" s="420"/>
      <c r="O487" s="420"/>
      <c r="P487" s="420"/>
      <c r="Q487" s="519"/>
      <c r="R487" s="519"/>
    </row>
    <row r="488" spans="2:18" s="11" customFormat="1" ht="15" customHeight="1">
      <c r="B488" s="24"/>
      <c r="C488" s="88"/>
      <c r="D488" s="88"/>
      <c r="E488" s="88"/>
      <c r="F488" s="516"/>
      <c r="G488" s="17"/>
      <c r="H488" s="517"/>
      <c r="I488" s="518"/>
      <c r="J488" s="15"/>
      <c r="K488" s="15"/>
      <c r="L488" s="429"/>
      <c r="M488" s="420"/>
      <c r="N488" s="420"/>
      <c r="O488" s="420"/>
      <c r="P488" s="420"/>
      <c r="Q488" s="519"/>
      <c r="R488" s="519"/>
    </row>
    <row r="489" spans="2:18" s="11" customFormat="1" ht="15" customHeight="1">
      <c r="B489" s="24"/>
      <c r="C489" s="88"/>
      <c r="D489" s="88"/>
      <c r="E489" s="88"/>
      <c r="F489" s="516"/>
      <c r="G489" s="17"/>
      <c r="H489" s="517"/>
      <c r="I489" s="518"/>
      <c r="J489" s="15"/>
      <c r="K489" s="15"/>
      <c r="L489" s="429"/>
      <c r="M489" s="420"/>
      <c r="N489" s="420"/>
      <c r="O489" s="420"/>
      <c r="P489" s="420"/>
      <c r="Q489" s="519"/>
      <c r="R489" s="519"/>
    </row>
    <row r="490" spans="2:18" s="11" customFormat="1" ht="15" customHeight="1">
      <c r="B490" s="24"/>
      <c r="C490" s="88"/>
      <c r="D490" s="88"/>
      <c r="E490" s="88"/>
      <c r="F490" s="516"/>
      <c r="G490" s="17"/>
      <c r="H490" s="517"/>
      <c r="I490" s="518"/>
      <c r="J490" s="15"/>
      <c r="K490" s="15"/>
      <c r="L490" s="429"/>
      <c r="M490" s="420"/>
      <c r="N490" s="420"/>
      <c r="O490" s="420"/>
      <c r="P490" s="420"/>
      <c r="Q490" s="519"/>
      <c r="R490" s="519"/>
    </row>
    <row r="491" spans="2:18" s="11" customFormat="1" ht="15" customHeight="1">
      <c r="B491" s="24"/>
      <c r="C491" s="88"/>
      <c r="D491" s="88"/>
      <c r="E491" s="88"/>
      <c r="F491" s="516"/>
      <c r="G491" s="17"/>
      <c r="H491" s="517"/>
      <c r="I491" s="518"/>
      <c r="J491" s="15"/>
      <c r="K491" s="15"/>
      <c r="L491" s="429"/>
      <c r="M491" s="420"/>
      <c r="N491" s="420"/>
      <c r="O491" s="420"/>
      <c r="P491" s="420"/>
      <c r="Q491" s="519"/>
      <c r="R491" s="519"/>
    </row>
    <row r="492" spans="2:18" s="11" customFormat="1" ht="15" customHeight="1">
      <c r="B492" s="24"/>
      <c r="C492" s="88"/>
      <c r="D492" s="88"/>
      <c r="E492" s="88"/>
      <c r="F492" s="516"/>
      <c r="G492" s="17"/>
      <c r="H492" s="517"/>
      <c r="I492" s="518"/>
      <c r="J492" s="15"/>
      <c r="K492" s="15"/>
      <c r="L492" s="429"/>
      <c r="M492" s="420"/>
      <c r="N492" s="420"/>
      <c r="O492" s="420"/>
      <c r="P492" s="420"/>
      <c r="Q492" s="519"/>
      <c r="R492" s="519"/>
    </row>
    <row r="493" spans="2:18" s="11" customFormat="1" ht="15" customHeight="1">
      <c r="B493" s="24"/>
      <c r="C493" s="88"/>
      <c r="D493" s="88"/>
      <c r="E493" s="88"/>
      <c r="F493" s="516"/>
      <c r="G493" s="17"/>
      <c r="H493" s="517"/>
      <c r="I493" s="518"/>
      <c r="J493" s="15"/>
      <c r="K493" s="15"/>
      <c r="L493" s="429"/>
      <c r="M493" s="420"/>
      <c r="N493" s="420"/>
      <c r="O493" s="420"/>
      <c r="P493" s="420"/>
      <c r="Q493" s="519"/>
      <c r="R493" s="519"/>
    </row>
    <row r="494" spans="2:18" s="11" customFormat="1" ht="15" customHeight="1">
      <c r="B494" s="24"/>
      <c r="C494" s="88"/>
      <c r="D494" s="88"/>
      <c r="E494" s="88"/>
      <c r="F494" s="516"/>
      <c r="G494" s="17"/>
      <c r="H494" s="517"/>
      <c r="I494" s="518"/>
      <c r="J494" s="15"/>
      <c r="K494" s="15"/>
      <c r="L494" s="429"/>
      <c r="M494" s="420"/>
      <c r="N494" s="420"/>
      <c r="O494" s="420"/>
      <c r="P494" s="420"/>
      <c r="Q494" s="519"/>
      <c r="R494" s="519"/>
    </row>
    <row r="495" spans="2:18" s="11" customFormat="1" ht="15" customHeight="1">
      <c r="B495" s="24"/>
      <c r="C495" s="88"/>
      <c r="D495" s="88"/>
      <c r="E495" s="88"/>
      <c r="F495" s="516"/>
      <c r="G495" s="17"/>
      <c r="H495" s="517"/>
      <c r="I495" s="518"/>
      <c r="J495" s="15"/>
      <c r="K495" s="15"/>
      <c r="L495" s="429"/>
      <c r="M495" s="420"/>
      <c r="N495" s="420"/>
      <c r="O495" s="420"/>
      <c r="P495" s="420"/>
      <c r="Q495" s="519"/>
      <c r="R495" s="519"/>
    </row>
    <row r="496" spans="2:18" s="11" customFormat="1" ht="15" customHeight="1">
      <c r="B496" s="24"/>
      <c r="C496" s="88"/>
      <c r="D496" s="88"/>
      <c r="E496" s="88"/>
      <c r="F496" s="516"/>
      <c r="G496" s="17"/>
      <c r="H496" s="517"/>
      <c r="I496" s="518"/>
      <c r="J496" s="15"/>
      <c r="K496" s="15"/>
      <c r="L496" s="429"/>
      <c r="M496" s="420"/>
      <c r="N496" s="420"/>
      <c r="O496" s="420"/>
      <c r="P496" s="420"/>
      <c r="Q496" s="519"/>
      <c r="R496" s="519"/>
    </row>
    <row r="497" spans="2:18" s="11" customFormat="1" ht="15" customHeight="1">
      <c r="B497" s="24"/>
      <c r="C497" s="88"/>
      <c r="D497" s="88"/>
      <c r="E497" s="88"/>
      <c r="F497" s="516"/>
      <c r="G497" s="17"/>
      <c r="H497" s="517"/>
      <c r="I497" s="518"/>
      <c r="J497" s="15"/>
      <c r="K497" s="15"/>
      <c r="L497" s="429"/>
      <c r="M497" s="420"/>
      <c r="N497" s="420"/>
      <c r="O497" s="420"/>
      <c r="P497" s="420"/>
      <c r="Q497" s="519"/>
      <c r="R497" s="519"/>
    </row>
    <row r="498" spans="2:18" s="11" customFormat="1" ht="15" customHeight="1">
      <c r="B498" s="24"/>
      <c r="C498" s="88"/>
      <c r="D498" s="88"/>
      <c r="E498" s="88"/>
      <c r="F498" s="516"/>
      <c r="G498" s="17"/>
      <c r="H498" s="517"/>
      <c r="I498" s="518"/>
      <c r="J498" s="15"/>
      <c r="K498" s="15"/>
      <c r="L498" s="429"/>
      <c r="M498" s="420"/>
      <c r="N498" s="420"/>
      <c r="O498" s="420"/>
      <c r="P498" s="420"/>
      <c r="Q498" s="519"/>
      <c r="R498" s="519"/>
    </row>
    <row r="499" spans="2:18" s="11" customFormat="1" ht="15" customHeight="1">
      <c r="B499" s="24"/>
      <c r="C499" s="88"/>
      <c r="D499" s="88"/>
      <c r="E499" s="88"/>
      <c r="F499" s="516"/>
      <c r="G499" s="17"/>
      <c r="H499" s="517"/>
      <c r="I499" s="518"/>
      <c r="J499" s="15"/>
      <c r="K499" s="15"/>
      <c r="L499" s="429"/>
      <c r="M499" s="420"/>
      <c r="N499" s="420"/>
      <c r="O499" s="420"/>
      <c r="P499" s="420"/>
      <c r="Q499" s="519"/>
      <c r="R499" s="519"/>
    </row>
    <row r="500" spans="2:18" s="11" customFormat="1" ht="15" customHeight="1">
      <c r="B500" s="24"/>
      <c r="C500" s="88"/>
      <c r="D500" s="88"/>
      <c r="E500" s="88"/>
      <c r="F500" s="516"/>
      <c r="G500" s="17"/>
      <c r="H500" s="517"/>
      <c r="I500" s="518"/>
      <c r="J500" s="15"/>
      <c r="K500" s="15"/>
      <c r="L500" s="429"/>
      <c r="M500" s="420"/>
      <c r="N500" s="420"/>
      <c r="O500" s="420"/>
      <c r="P500" s="420"/>
      <c r="Q500" s="519"/>
      <c r="R500" s="519"/>
    </row>
    <row r="501" spans="2:18" s="11" customFormat="1" ht="15" customHeight="1">
      <c r="B501" s="24"/>
      <c r="C501" s="88"/>
      <c r="D501" s="88"/>
      <c r="E501" s="88"/>
      <c r="F501" s="516"/>
      <c r="G501" s="17"/>
      <c r="H501" s="517"/>
      <c r="I501" s="518"/>
      <c r="J501" s="15"/>
      <c r="K501" s="15"/>
      <c r="L501" s="429"/>
      <c r="M501" s="420"/>
      <c r="N501" s="420"/>
      <c r="O501" s="420"/>
      <c r="P501" s="420"/>
      <c r="Q501" s="519"/>
      <c r="R501" s="519"/>
    </row>
    <row r="502" spans="2:18" s="11" customFormat="1" ht="15" customHeight="1">
      <c r="B502" s="24"/>
      <c r="C502" s="88"/>
      <c r="D502" s="88"/>
      <c r="E502" s="88"/>
      <c r="F502" s="516"/>
      <c r="G502" s="17"/>
      <c r="H502" s="517"/>
      <c r="I502" s="518"/>
      <c r="J502" s="15"/>
      <c r="K502" s="15"/>
      <c r="L502" s="429"/>
      <c r="M502" s="420"/>
      <c r="N502" s="420"/>
      <c r="O502" s="420"/>
      <c r="P502" s="420"/>
      <c r="Q502" s="519"/>
      <c r="R502" s="519"/>
    </row>
    <row r="503" spans="2:18" s="11" customFormat="1" ht="15" customHeight="1">
      <c r="B503" s="24"/>
      <c r="C503" s="88"/>
      <c r="D503" s="88"/>
      <c r="E503" s="88"/>
      <c r="F503" s="516"/>
      <c r="G503" s="17"/>
      <c r="H503" s="517"/>
      <c r="I503" s="518"/>
      <c r="J503" s="15"/>
      <c r="K503" s="15"/>
      <c r="L503" s="429"/>
      <c r="M503" s="420"/>
      <c r="N503" s="420"/>
      <c r="O503" s="420"/>
      <c r="P503" s="420"/>
      <c r="Q503" s="519"/>
      <c r="R503" s="519"/>
    </row>
    <row r="504" spans="2:18" s="11" customFormat="1" ht="15" customHeight="1">
      <c r="B504" s="24"/>
      <c r="C504" s="88"/>
      <c r="D504" s="88"/>
      <c r="E504" s="88"/>
      <c r="F504" s="516"/>
      <c r="G504" s="17"/>
      <c r="H504" s="517"/>
      <c r="I504" s="518"/>
      <c r="J504" s="15"/>
      <c r="K504" s="15"/>
      <c r="L504" s="429"/>
      <c r="M504" s="420"/>
      <c r="N504" s="420"/>
      <c r="O504" s="420"/>
      <c r="P504" s="420"/>
      <c r="Q504" s="519"/>
      <c r="R504" s="519"/>
    </row>
    <row r="505" spans="2:18" s="11" customFormat="1" ht="15" customHeight="1">
      <c r="B505" s="24"/>
      <c r="C505" s="88"/>
      <c r="D505" s="88"/>
      <c r="E505" s="88"/>
      <c r="F505" s="516"/>
      <c r="G505" s="17"/>
      <c r="H505" s="517"/>
      <c r="I505" s="518"/>
      <c r="J505" s="15"/>
      <c r="K505" s="15"/>
      <c r="L505" s="429"/>
      <c r="M505" s="420"/>
      <c r="N505" s="420"/>
      <c r="O505" s="420"/>
      <c r="P505" s="420"/>
      <c r="Q505" s="519"/>
      <c r="R505" s="519"/>
    </row>
    <row r="506" spans="2:18" s="11" customFormat="1" ht="15" customHeight="1">
      <c r="B506" s="24"/>
      <c r="C506" s="88"/>
      <c r="D506" s="88"/>
      <c r="E506" s="88"/>
      <c r="F506" s="516"/>
      <c r="G506" s="17"/>
      <c r="H506" s="517"/>
      <c r="I506" s="518"/>
      <c r="J506" s="15"/>
      <c r="K506" s="15"/>
      <c r="L506" s="429"/>
      <c r="M506" s="420"/>
      <c r="N506" s="420"/>
      <c r="O506" s="420"/>
      <c r="P506" s="420"/>
      <c r="Q506" s="519"/>
      <c r="R506" s="519"/>
    </row>
    <row r="507" spans="2:18" s="11" customFormat="1" ht="15" customHeight="1">
      <c r="B507" s="24"/>
      <c r="C507" s="88"/>
      <c r="D507" s="88"/>
      <c r="E507" s="88"/>
      <c r="F507" s="516"/>
      <c r="G507" s="17"/>
      <c r="H507" s="517"/>
      <c r="I507" s="518"/>
      <c r="J507" s="15"/>
      <c r="K507" s="15"/>
      <c r="L507" s="429"/>
      <c r="M507" s="420"/>
      <c r="N507" s="420"/>
      <c r="O507" s="420"/>
      <c r="P507" s="420"/>
      <c r="Q507" s="519"/>
      <c r="R507" s="519"/>
    </row>
    <row r="508" spans="2:18" s="11" customFormat="1" ht="15" customHeight="1">
      <c r="B508" s="24"/>
      <c r="C508" s="88"/>
      <c r="D508" s="88"/>
      <c r="E508" s="88"/>
      <c r="F508" s="516"/>
      <c r="G508" s="17"/>
      <c r="H508" s="517"/>
      <c r="I508" s="518"/>
      <c r="J508" s="15"/>
      <c r="K508" s="15"/>
      <c r="L508" s="429"/>
      <c r="M508" s="420"/>
      <c r="N508" s="420"/>
      <c r="O508" s="420"/>
      <c r="P508" s="420"/>
      <c r="Q508" s="519"/>
      <c r="R508" s="519"/>
    </row>
    <row r="509" spans="2:18" s="11" customFormat="1" ht="15" customHeight="1">
      <c r="B509" s="24"/>
      <c r="C509" s="88"/>
      <c r="D509" s="88"/>
      <c r="E509" s="88"/>
      <c r="F509" s="516"/>
      <c r="G509" s="17"/>
      <c r="H509" s="517"/>
      <c r="I509" s="518"/>
      <c r="J509" s="15"/>
      <c r="K509" s="15"/>
      <c r="L509" s="429"/>
      <c r="M509" s="420"/>
      <c r="N509" s="420"/>
      <c r="O509" s="420"/>
      <c r="P509" s="420"/>
      <c r="Q509" s="519"/>
      <c r="R509" s="519"/>
    </row>
    <row r="510" spans="2:18" s="11" customFormat="1" ht="15" customHeight="1">
      <c r="B510" s="24"/>
      <c r="C510" s="88"/>
      <c r="D510" s="88"/>
      <c r="E510" s="88"/>
      <c r="F510" s="516"/>
      <c r="G510" s="17"/>
      <c r="H510" s="517"/>
      <c r="I510" s="518"/>
      <c r="J510" s="15"/>
      <c r="K510" s="15"/>
      <c r="L510" s="429"/>
      <c r="M510" s="420"/>
      <c r="N510" s="420"/>
      <c r="O510" s="420"/>
      <c r="P510" s="420"/>
      <c r="Q510" s="519"/>
      <c r="R510" s="519"/>
    </row>
    <row r="511" spans="2:18" s="11" customFormat="1" ht="15" customHeight="1">
      <c r="B511" s="24"/>
      <c r="C511" s="88"/>
      <c r="D511" s="88"/>
      <c r="E511" s="88"/>
      <c r="F511" s="516"/>
      <c r="G511" s="17"/>
      <c r="H511" s="517"/>
      <c r="I511" s="518"/>
      <c r="J511" s="15"/>
      <c r="K511" s="15"/>
      <c r="L511" s="429"/>
      <c r="M511" s="420"/>
      <c r="N511" s="420"/>
      <c r="O511" s="420"/>
      <c r="P511" s="420"/>
      <c r="Q511" s="519"/>
      <c r="R511" s="519"/>
    </row>
    <row r="512" spans="2:18" s="11" customFormat="1" ht="15" customHeight="1">
      <c r="B512" s="24"/>
      <c r="C512" s="88"/>
      <c r="D512" s="88"/>
      <c r="E512" s="88"/>
      <c r="F512" s="516"/>
      <c r="G512" s="17"/>
      <c r="H512" s="517"/>
      <c r="I512" s="518"/>
      <c r="J512" s="15"/>
      <c r="K512" s="15"/>
      <c r="L512" s="429"/>
      <c r="M512" s="420"/>
      <c r="N512" s="420"/>
      <c r="O512" s="420"/>
      <c r="P512" s="420"/>
      <c r="Q512" s="519"/>
      <c r="R512" s="519"/>
    </row>
    <row r="513" spans="2:18" s="11" customFormat="1" ht="15" customHeight="1">
      <c r="B513" s="24"/>
      <c r="C513" s="88"/>
      <c r="D513" s="88"/>
      <c r="E513" s="88"/>
      <c r="F513" s="516"/>
      <c r="G513" s="17"/>
      <c r="H513" s="517"/>
      <c r="I513" s="518"/>
      <c r="J513" s="15"/>
      <c r="K513" s="15"/>
      <c r="L513" s="429"/>
      <c r="M513" s="420"/>
      <c r="N513" s="420"/>
      <c r="O513" s="420"/>
      <c r="P513" s="420"/>
      <c r="Q513" s="519"/>
      <c r="R513" s="519"/>
    </row>
    <row r="514" spans="2:18" s="11" customFormat="1" ht="15" customHeight="1">
      <c r="B514" s="24"/>
      <c r="C514" s="88"/>
      <c r="D514" s="88"/>
      <c r="E514" s="88"/>
      <c r="F514" s="516"/>
      <c r="G514" s="17"/>
      <c r="H514" s="517"/>
      <c r="I514" s="518"/>
      <c r="J514" s="15"/>
      <c r="K514" s="15"/>
      <c r="L514" s="429"/>
      <c r="M514" s="420"/>
      <c r="N514" s="420"/>
      <c r="O514" s="420"/>
      <c r="P514" s="420"/>
      <c r="Q514" s="519"/>
      <c r="R514" s="519"/>
    </row>
    <row r="515" spans="2:18" s="11" customFormat="1" ht="15" customHeight="1">
      <c r="B515" s="24"/>
      <c r="C515" s="88"/>
      <c r="D515" s="88"/>
      <c r="E515" s="88"/>
      <c r="F515" s="516"/>
      <c r="G515" s="17"/>
      <c r="H515" s="517"/>
      <c r="I515" s="518"/>
      <c r="J515" s="15"/>
      <c r="K515" s="15"/>
      <c r="L515" s="429"/>
      <c r="M515" s="420"/>
      <c r="N515" s="420"/>
      <c r="O515" s="420"/>
      <c r="P515" s="420"/>
      <c r="Q515" s="519"/>
      <c r="R515" s="519"/>
    </row>
    <row r="516" spans="2:18" s="11" customFormat="1" ht="15" customHeight="1">
      <c r="B516" s="24"/>
      <c r="C516" s="88"/>
      <c r="D516" s="88"/>
      <c r="E516" s="88"/>
      <c r="F516" s="516"/>
      <c r="G516" s="17"/>
      <c r="H516" s="517"/>
      <c r="I516" s="518"/>
      <c r="J516" s="15"/>
      <c r="K516" s="15"/>
      <c r="L516" s="429"/>
      <c r="M516" s="420"/>
      <c r="N516" s="420"/>
      <c r="O516" s="420"/>
      <c r="P516" s="420"/>
      <c r="Q516" s="519"/>
      <c r="R516" s="519"/>
    </row>
    <row r="517" spans="2:18" s="11" customFormat="1" ht="15" customHeight="1">
      <c r="B517" s="24"/>
      <c r="C517" s="88"/>
      <c r="D517" s="88"/>
      <c r="E517" s="88"/>
      <c r="F517" s="516"/>
      <c r="G517" s="17"/>
      <c r="H517" s="517"/>
      <c r="I517" s="518"/>
      <c r="J517" s="15"/>
      <c r="K517" s="15"/>
      <c r="L517" s="429"/>
      <c r="M517" s="420"/>
      <c r="N517" s="420"/>
      <c r="O517" s="420"/>
      <c r="P517" s="420"/>
      <c r="Q517" s="519"/>
      <c r="R517" s="519"/>
    </row>
    <row r="518" spans="2:18" s="11" customFormat="1" ht="15" customHeight="1">
      <c r="B518" s="24"/>
      <c r="C518" s="88"/>
      <c r="D518" s="88"/>
      <c r="E518" s="88"/>
      <c r="F518" s="516"/>
      <c r="G518" s="17"/>
      <c r="H518" s="517"/>
      <c r="I518" s="518"/>
      <c r="J518" s="15"/>
      <c r="K518" s="15"/>
      <c r="L518" s="429"/>
      <c r="M518" s="420"/>
      <c r="N518" s="420"/>
      <c r="O518" s="420"/>
      <c r="P518" s="420"/>
      <c r="Q518" s="519"/>
      <c r="R518" s="519"/>
    </row>
    <row r="519" spans="2:18" s="11" customFormat="1" ht="15" customHeight="1">
      <c r="B519" s="24"/>
      <c r="C519" s="88"/>
      <c r="D519" s="88"/>
      <c r="E519" s="88"/>
      <c r="F519" s="516"/>
      <c r="G519" s="17"/>
      <c r="H519" s="517"/>
      <c r="I519" s="518"/>
      <c r="J519" s="15"/>
      <c r="K519" s="15"/>
      <c r="L519" s="429"/>
      <c r="M519" s="420"/>
      <c r="N519" s="420"/>
      <c r="O519" s="420"/>
      <c r="P519" s="420"/>
      <c r="Q519" s="519"/>
      <c r="R519" s="519"/>
    </row>
    <row r="520" spans="2:18" s="11" customFormat="1" ht="15" customHeight="1">
      <c r="B520" s="24"/>
      <c r="C520" s="88"/>
      <c r="D520" s="88"/>
      <c r="E520" s="88"/>
      <c r="F520" s="516"/>
      <c r="G520" s="17"/>
      <c r="H520" s="517"/>
      <c r="I520" s="518"/>
      <c r="J520" s="15"/>
      <c r="K520" s="15"/>
      <c r="L520" s="429"/>
      <c r="M520" s="420"/>
      <c r="N520" s="420"/>
      <c r="O520" s="420"/>
      <c r="P520" s="420"/>
      <c r="Q520" s="519"/>
      <c r="R520" s="519"/>
    </row>
    <row r="521" spans="2:18" s="11" customFormat="1" ht="15" customHeight="1">
      <c r="B521" s="24"/>
      <c r="C521" s="88"/>
      <c r="D521" s="88"/>
      <c r="E521" s="88"/>
      <c r="F521" s="516"/>
      <c r="G521" s="17"/>
      <c r="H521" s="517"/>
      <c r="I521" s="518"/>
      <c r="J521" s="15"/>
      <c r="K521" s="15"/>
      <c r="L521" s="429"/>
      <c r="M521" s="420"/>
      <c r="N521" s="420"/>
      <c r="O521" s="420"/>
      <c r="P521" s="420"/>
      <c r="Q521" s="519"/>
      <c r="R521" s="519"/>
    </row>
    <row r="522" spans="2:18" s="11" customFormat="1" ht="15" customHeight="1">
      <c r="B522" s="24"/>
      <c r="C522" s="88"/>
      <c r="D522" s="88"/>
      <c r="E522" s="88"/>
      <c r="F522" s="516"/>
      <c r="G522" s="17"/>
      <c r="H522" s="517"/>
      <c r="I522" s="518"/>
      <c r="J522" s="15"/>
      <c r="K522" s="15"/>
      <c r="L522" s="429"/>
      <c r="M522" s="420"/>
      <c r="N522" s="420"/>
      <c r="O522" s="420"/>
      <c r="P522" s="420"/>
      <c r="Q522" s="519"/>
      <c r="R522" s="519"/>
    </row>
    <row r="523" spans="2:18" s="11" customFormat="1" ht="15" customHeight="1">
      <c r="B523" s="24"/>
      <c r="C523" s="88"/>
      <c r="D523" s="88"/>
      <c r="E523" s="88"/>
      <c r="F523" s="516"/>
      <c r="G523" s="17"/>
      <c r="H523" s="517"/>
      <c r="I523" s="518"/>
      <c r="J523" s="15"/>
      <c r="K523" s="15"/>
      <c r="L523" s="429"/>
      <c r="M523" s="420"/>
      <c r="N523" s="420"/>
      <c r="O523" s="420"/>
      <c r="P523" s="420"/>
      <c r="Q523" s="519"/>
      <c r="R523" s="519"/>
    </row>
    <row r="524" spans="2:18" s="11" customFormat="1" ht="15" customHeight="1">
      <c r="B524" s="24"/>
      <c r="C524" s="88"/>
      <c r="D524" s="88"/>
      <c r="E524" s="88"/>
      <c r="F524" s="516"/>
      <c r="G524" s="17"/>
      <c r="H524" s="517"/>
      <c r="I524" s="518"/>
      <c r="J524" s="15"/>
      <c r="K524" s="15"/>
      <c r="L524" s="429"/>
      <c r="M524" s="420"/>
      <c r="N524" s="420"/>
      <c r="O524" s="420"/>
      <c r="P524" s="420"/>
      <c r="Q524" s="519"/>
      <c r="R524" s="519"/>
    </row>
    <row r="525" spans="2:18" s="11" customFormat="1" ht="15" customHeight="1">
      <c r="B525" s="24"/>
      <c r="C525" s="88"/>
      <c r="D525" s="88"/>
      <c r="E525" s="88"/>
      <c r="F525" s="516"/>
      <c r="G525" s="17"/>
      <c r="H525" s="517"/>
      <c r="I525" s="518"/>
      <c r="J525" s="15"/>
      <c r="K525" s="15"/>
      <c r="L525" s="429"/>
      <c r="M525" s="420"/>
      <c r="N525" s="420"/>
      <c r="O525" s="420"/>
      <c r="P525" s="420"/>
      <c r="Q525" s="519"/>
      <c r="R525" s="519"/>
    </row>
    <row r="526" spans="2:18" s="11" customFormat="1" ht="15" customHeight="1">
      <c r="B526" s="24"/>
      <c r="C526" s="88"/>
      <c r="D526" s="88"/>
      <c r="E526" s="88"/>
      <c r="F526" s="516"/>
      <c r="G526" s="17"/>
      <c r="H526" s="517"/>
      <c r="I526" s="518"/>
      <c r="J526" s="15"/>
      <c r="K526" s="15"/>
      <c r="L526" s="429"/>
      <c r="M526" s="420"/>
      <c r="N526" s="420"/>
      <c r="O526" s="420"/>
      <c r="P526" s="420"/>
      <c r="Q526" s="519"/>
      <c r="R526" s="519"/>
    </row>
    <row r="527" spans="2:18" s="11" customFormat="1" ht="15" customHeight="1">
      <c r="B527" s="24"/>
      <c r="C527" s="88"/>
      <c r="D527" s="88"/>
      <c r="E527" s="88"/>
      <c r="F527" s="516"/>
      <c r="G527" s="17"/>
      <c r="H527" s="517"/>
      <c r="I527" s="518"/>
      <c r="J527" s="15"/>
      <c r="K527" s="15"/>
      <c r="L527" s="429"/>
      <c r="M527" s="420"/>
      <c r="N527" s="420"/>
      <c r="O527" s="420"/>
      <c r="P527" s="420"/>
      <c r="Q527" s="519"/>
      <c r="R527" s="519"/>
    </row>
    <row r="528" spans="2:18" s="11" customFormat="1" ht="15" customHeight="1">
      <c r="B528" s="24"/>
      <c r="C528" s="88"/>
      <c r="D528" s="88"/>
      <c r="E528" s="88"/>
      <c r="F528" s="516"/>
      <c r="G528" s="17"/>
      <c r="H528" s="517"/>
      <c r="I528" s="518"/>
      <c r="J528" s="15"/>
      <c r="K528" s="15"/>
      <c r="L528" s="429"/>
      <c r="M528" s="420"/>
      <c r="N528" s="420"/>
      <c r="O528" s="420"/>
      <c r="P528" s="420"/>
      <c r="Q528" s="519"/>
      <c r="R528" s="519"/>
    </row>
    <row r="529" spans="2:18" s="11" customFormat="1" ht="15" customHeight="1">
      <c r="B529" s="24"/>
      <c r="C529" s="88"/>
      <c r="D529" s="88"/>
      <c r="E529" s="88"/>
      <c r="F529" s="516"/>
      <c r="G529" s="17"/>
      <c r="H529" s="517"/>
      <c r="I529" s="518"/>
      <c r="J529" s="15"/>
      <c r="K529" s="15"/>
      <c r="L529" s="429"/>
      <c r="M529" s="420"/>
      <c r="N529" s="420"/>
      <c r="O529" s="420"/>
      <c r="P529" s="420"/>
      <c r="Q529" s="519"/>
      <c r="R529" s="519"/>
    </row>
    <row r="530" spans="2:18" s="11" customFormat="1" ht="15" customHeight="1">
      <c r="B530" s="24"/>
      <c r="C530" s="88"/>
      <c r="D530" s="88"/>
      <c r="E530" s="88"/>
      <c r="F530" s="516"/>
      <c r="G530" s="17"/>
      <c r="H530" s="517"/>
      <c r="I530" s="518"/>
      <c r="J530" s="15"/>
      <c r="K530" s="15"/>
      <c r="L530" s="429"/>
      <c r="M530" s="420"/>
      <c r="N530" s="420"/>
      <c r="O530" s="420"/>
      <c r="P530" s="420"/>
      <c r="Q530" s="519"/>
      <c r="R530" s="519"/>
    </row>
    <row r="531" spans="2:18" s="11" customFormat="1" ht="15" customHeight="1">
      <c r="B531" s="24"/>
      <c r="C531" s="88"/>
      <c r="D531" s="88"/>
      <c r="E531" s="88"/>
      <c r="F531" s="516"/>
      <c r="G531" s="17"/>
      <c r="H531" s="517"/>
      <c r="I531" s="518"/>
      <c r="J531" s="15"/>
      <c r="K531" s="15"/>
      <c r="L531" s="429"/>
      <c r="M531" s="420"/>
      <c r="N531" s="420"/>
      <c r="O531" s="420"/>
      <c r="P531" s="420"/>
      <c r="Q531" s="519"/>
      <c r="R531" s="519"/>
    </row>
    <row r="532" spans="2:18" s="11" customFormat="1" ht="15" customHeight="1">
      <c r="B532" s="24"/>
      <c r="C532" s="88"/>
      <c r="D532" s="88"/>
      <c r="E532" s="88"/>
      <c r="F532" s="516"/>
      <c r="G532" s="17"/>
      <c r="H532" s="517"/>
      <c r="I532" s="518"/>
      <c r="J532" s="15"/>
      <c r="K532" s="15"/>
      <c r="L532" s="429"/>
      <c r="M532" s="420"/>
      <c r="N532" s="420"/>
      <c r="O532" s="420"/>
      <c r="P532" s="420"/>
      <c r="Q532" s="519"/>
      <c r="R532" s="519"/>
    </row>
    <row r="533" spans="2:18" s="11" customFormat="1" ht="15" customHeight="1">
      <c r="B533" s="24"/>
      <c r="C533" s="88"/>
      <c r="D533" s="88"/>
      <c r="E533" s="88"/>
      <c r="F533" s="516"/>
      <c r="G533" s="17"/>
      <c r="H533" s="517"/>
      <c r="I533" s="518"/>
      <c r="J533" s="15"/>
      <c r="K533" s="15"/>
      <c r="L533" s="429"/>
      <c r="M533" s="420"/>
      <c r="N533" s="420"/>
      <c r="O533" s="420"/>
      <c r="P533" s="420"/>
      <c r="Q533" s="519"/>
      <c r="R533" s="519"/>
    </row>
    <row r="534" spans="2:18" s="11" customFormat="1" ht="15" customHeight="1">
      <c r="B534" s="24"/>
      <c r="C534" s="88"/>
      <c r="D534" s="88"/>
      <c r="E534" s="88"/>
      <c r="F534" s="516"/>
      <c r="G534" s="17"/>
      <c r="H534" s="517"/>
      <c r="I534" s="518"/>
      <c r="J534" s="15"/>
      <c r="K534" s="15"/>
      <c r="L534" s="429"/>
      <c r="M534" s="420"/>
      <c r="N534" s="420"/>
      <c r="O534" s="420"/>
      <c r="P534" s="420"/>
      <c r="Q534" s="519"/>
      <c r="R534" s="519"/>
    </row>
    <row r="535" spans="2:18" s="11" customFormat="1" ht="15" customHeight="1">
      <c r="B535" s="24"/>
      <c r="C535" s="88"/>
      <c r="D535" s="88"/>
      <c r="E535" s="88"/>
      <c r="F535" s="516"/>
      <c r="G535" s="17"/>
      <c r="H535" s="517"/>
      <c r="I535" s="518"/>
      <c r="J535" s="15"/>
      <c r="K535" s="15"/>
      <c r="L535" s="429"/>
      <c r="M535" s="420"/>
      <c r="N535" s="420"/>
      <c r="O535" s="420"/>
      <c r="P535" s="420"/>
      <c r="Q535" s="519"/>
      <c r="R535" s="519"/>
    </row>
    <row r="536" spans="2:18" s="11" customFormat="1" ht="15" customHeight="1">
      <c r="B536" s="24"/>
      <c r="C536" s="88"/>
      <c r="D536" s="88"/>
      <c r="E536" s="88"/>
      <c r="F536" s="516"/>
      <c r="G536" s="17"/>
      <c r="H536" s="517"/>
      <c r="I536" s="518"/>
      <c r="J536" s="15"/>
      <c r="K536" s="15"/>
      <c r="L536" s="429"/>
      <c r="M536" s="420"/>
      <c r="N536" s="420"/>
      <c r="O536" s="420"/>
      <c r="P536" s="420"/>
      <c r="Q536" s="519"/>
      <c r="R536" s="519"/>
    </row>
    <row r="537" spans="2:18" s="11" customFormat="1" ht="15" customHeight="1">
      <c r="B537" s="24"/>
      <c r="C537" s="88"/>
      <c r="D537" s="88"/>
      <c r="E537" s="88"/>
      <c r="F537" s="516"/>
      <c r="G537" s="17"/>
      <c r="H537" s="517"/>
      <c r="I537" s="518"/>
      <c r="J537" s="15"/>
      <c r="K537" s="15"/>
      <c r="L537" s="429"/>
      <c r="M537" s="420"/>
      <c r="N537" s="420"/>
      <c r="O537" s="420"/>
      <c r="P537" s="420"/>
      <c r="Q537" s="519"/>
      <c r="R537" s="519"/>
    </row>
    <row r="538" spans="2:18" s="11" customFormat="1" ht="15" customHeight="1">
      <c r="B538" s="24"/>
      <c r="C538" s="88"/>
      <c r="D538" s="88"/>
      <c r="E538" s="88"/>
      <c r="F538" s="516"/>
      <c r="G538" s="17"/>
      <c r="H538" s="517"/>
      <c r="I538" s="518"/>
      <c r="J538" s="15"/>
      <c r="K538" s="15"/>
      <c r="L538" s="429"/>
      <c r="M538" s="420"/>
      <c r="N538" s="420"/>
      <c r="O538" s="420"/>
      <c r="P538" s="420"/>
      <c r="Q538" s="519"/>
      <c r="R538" s="519"/>
    </row>
    <row r="539" spans="2:18" s="11" customFormat="1" ht="15" customHeight="1">
      <c r="B539" s="24"/>
      <c r="C539" s="88"/>
      <c r="D539" s="88"/>
      <c r="E539" s="88"/>
      <c r="F539" s="516"/>
      <c r="G539" s="17"/>
      <c r="H539" s="517"/>
      <c r="I539" s="518"/>
      <c r="J539" s="15"/>
      <c r="K539" s="15"/>
      <c r="L539" s="429"/>
      <c r="M539" s="420"/>
      <c r="N539" s="420"/>
      <c r="O539" s="420"/>
      <c r="P539" s="420"/>
      <c r="Q539" s="519"/>
      <c r="R539" s="519"/>
    </row>
    <row r="540" spans="2:18" s="11" customFormat="1" ht="15" customHeight="1">
      <c r="B540" s="24"/>
      <c r="C540" s="88"/>
      <c r="D540" s="88"/>
      <c r="E540" s="88"/>
      <c r="F540" s="516"/>
      <c r="G540" s="17"/>
      <c r="H540" s="517"/>
      <c r="I540" s="518"/>
      <c r="J540" s="15"/>
      <c r="K540" s="15"/>
      <c r="L540" s="429"/>
      <c r="M540" s="420"/>
      <c r="N540" s="420"/>
      <c r="O540" s="420"/>
      <c r="P540" s="420"/>
      <c r="Q540" s="519"/>
      <c r="R540" s="519"/>
    </row>
    <row r="541" spans="2:18" s="11" customFormat="1" ht="15" customHeight="1">
      <c r="B541" s="24"/>
      <c r="C541" s="88"/>
      <c r="D541" s="88"/>
      <c r="E541" s="88"/>
      <c r="F541" s="516"/>
      <c r="G541" s="17"/>
      <c r="H541" s="517"/>
      <c r="I541" s="518"/>
      <c r="J541" s="15"/>
      <c r="K541" s="15"/>
      <c r="L541" s="429"/>
      <c r="M541" s="420"/>
      <c r="N541" s="420"/>
      <c r="O541" s="420"/>
      <c r="P541" s="420"/>
      <c r="Q541" s="519"/>
      <c r="R541" s="519"/>
    </row>
    <row r="542" spans="2:18" s="11" customFormat="1" ht="15" customHeight="1">
      <c r="B542" s="24"/>
      <c r="C542" s="88"/>
      <c r="D542" s="88"/>
      <c r="E542" s="88"/>
      <c r="F542" s="516"/>
      <c r="G542" s="17"/>
      <c r="H542" s="517"/>
      <c r="I542" s="518"/>
      <c r="J542" s="15"/>
      <c r="K542" s="15"/>
      <c r="L542" s="429"/>
      <c r="M542" s="420"/>
      <c r="N542" s="420"/>
      <c r="O542" s="420"/>
      <c r="P542" s="420"/>
      <c r="Q542" s="519"/>
      <c r="R542" s="519"/>
    </row>
    <row r="543" spans="2:18" s="11" customFormat="1" ht="15" customHeight="1">
      <c r="B543" s="24"/>
      <c r="C543" s="88"/>
      <c r="D543" s="88"/>
      <c r="E543" s="88"/>
      <c r="F543" s="516"/>
      <c r="G543" s="17"/>
      <c r="H543" s="517"/>
      <c r="I543" s="518"/>
      <c r="J543" s="15"/>
      <c r="K543" s="15"/>
      <c r="L543" s="429"/>
      <c r="M543" s="420"/>
      <c r="N543" s="420"/>
      <c r="O543" s="420"/>
      <c r="P543" s="420"/>
      <c r="Q543" s="519"/>
      <c r="R543" s="519"/>
    </row>
    <row r="544" spans="2:18" s="11" customFormat="1" ht="15" customHeight="1">
      <c r="B544" s="24"/>
      <c r="C544" s="88"/>
      <c r="D544" s="88"/>
      <c r="E544" s="88"/>
      <c r="F544" s="516"/>
      <c r="G544" s="17"/>
      <c r="H544" s="517"/>
      <c r="I544" s="518"/>
      <c r="J544" s="15"/>
      <c r="K544" s="15"/>
      <c r="L544" s="429"/>
      <c r="M544" s="420"/>
      <c r="N544" s="420"/>
      <c r="O544" s="420"/>
      <c r="P544" s="420"/>
      <c r="Q544" s="519"/>
      <c r="R544" s="519"/>
    </row>
    <row r="545" spans="2:18" s="11" customFormat="1" ht="15" customHeight="1">
      <c r="B545" s="24"/>
      <c r="C545" s="88"/>
      <c r="D545" s="88"/>
      <c r="E545" s="88"/>
      <c r="F545" s="516"/>
      <c r="G545" s="17"/>
      <c r="H545" s="517"/>
      <c r="I545" s="518"/>
      <c r="J545" s="15"/>
      <c r="K545" s="15"/>
      <c r="L545" s="429"/>
      <c r="M545" s="420"/>
      <c r="N545" s="420"/>
      <c r="O545" s="420"/>
      <c r="P545" s="420"/>
      <c r="Q545" s="519"/>
      <c r="R545" s="519"/>
    </row>
    <row r="546" spans="2:18" s="11" customFormat="1" ht="15" customHeight="1">
      <c r="B546" s="24"/>
      <c r="C546" s="88"/>
      <c r="D546" s="88"/>
      <c r="E546" s="88"/>
      <c r="F546" s="516"/>
      <c r="G546" s="17"/>
      <c r="H546" s="517"/>
      <c r="I546" s="518"/>
      <c r="J546" s="15"/>
      <c r="K546" s="15"/>
      <c r="L546" s="429"/>
      <c r="M546" s="420"/>
      <c r="N546" s="420"/>
      <c r="O546" s="420"/>
      <c r="P546" s="420"/>
      <c r="Q546" s="519"/>
      <c r="R546" s="519"/>
    </row>
    <row r="547" spans="2:18" s="11" customFormat="1" ht="15" customHeight="1">
      <c r="B547" s="24"/>
      <c r="C547" s="88"/>
      <c r="D547" s="88"/>
      <c r="E547" s="88"/>
      <c r="F547" s="516"/>
      <c r="G547" s="17"/>
      <c r="H547" s="517"/>
      <c r="I547" s="518"/>
      <c r="J547" s="15"/>
      <c r="K547" s="15"/>
      <c r="L547" s="429"/>
      <c r="M547" s="420"/>
      <c r="N547" s="420"/>
      <c r="O547" s="420"/>
      <c r="P547" s="420"/>
      <c r="Q547" s="519"/>
      <c r="R547" s="519"/>
    </row>
    <row r="548" spans="2:18" s="11" customFormat="1" ht="15" customHeight="1">
      <c r="B548" s="24"/>
      <c r="C548" s="88"/>
      <c r="D548" s="88"/>
      <c r="E548" s="88"/>
      <c r="F548" s="516"/>
      <c r="G548" s="17"/>
      <c r="H548" s="517"/>
      <c r="I548" s="518"/>
      <c r="J548" s="15"/>
      <c r="K548" s="15"/>
      <c r="L548" s="429"/>
      <c r="M548" s="420"/>
      <c r="N548" s="420"/>
      <c r="O548" s="420"/>
      <c r="P548" s="420"/>
      <c r="Q548" s="519"/>
      <c r="R548" s="519"/>
    </row>
    <row r="549" spans="2:18" s="11" customFormat="1" ht="15" customHeight="1">
      <c r="B549" s="24"/>
      <c r="C549" s="88"/>
      <c r="D549" s="88"/>
      <c r="E549" s="88"/>
      <c r="F549" s="516"/>
      <c r="G549" s="17"/>
      <c r="H549" s="517"/>
      <c r="I549" s="518"/>
      <c r="J549" s="15"/>
      <c r="K549" s="15"/>
      <c r="L549" s="429"/>
      <c r="M549" s="420"/>
      <c r="N549" s="420"/>
      <c r="O549" s="420"/>
      <c r="P549" s="420"/>
      <c r="Q549" s="519"/>
      <c r="R549" s="519"/>
    </row>
    <row r="550" spans="2:18" s="11" customFormat="1" ht="15" customHeight="1">
      <c r="B550" s="24"/>
      <c r="C550" s="88"/>
      <c r="D550" s="88"/>
      <c r="E550" s="88"/>
      <c r="F550" s="516"/>
      <c r="G550" s="17"/>
      <c r="H550" s="517"/>
      <c r="I550" s="518"/>
      <c r="J550" s="15"/>
      <c r="K550" s="15"/>
      <c r="L550" s="429"/>
      <c r="M550" s="420"/>
      <c r="N550" s="420"/>
      <c r="O550" s="420"/>
      <c r="P550" s="420"/>
      <c r="Q550" s="519"/>
      <c r="R550" s="519"/>
    </row>
    <row r="551" spans="2:18" s="11" customFormat="1" ht="15" customHeight="1">
      <c r="B551" s="24"/>
      <c r="C551" s="88"/>
      <c r="D551" s="88"/>
      <c r="E551" s="88"/>
      <c r="F551" s="516"/>
      <c r="G551" s="17"/>
      <c r="H551" s="517"/>
      <c r="I551" s="518"/>
      <c r="J551" s="15"/>
      <c r="K551" s="15"/>
      <c r="L551" s="429"/>
      <c r="M551" s="420"/>
      <c r="N551" s="420"/>
      <c r="O551" s="420"/>
      <c r="P551" s="420"/>
      <c r="Q551" s="519"/>
      <c r="R551" s="519"/>
    </row>
    <row r="552" spans="2:18" s="11" customFormat="1" ht="15" customHeight="1">
      <c r="B552" s="24"/>
      <c r="C552" s="88"/>
      <c r="D552" s="88"/>
      <c r="E552" s="88"/>
      <c r="F552" s="516"/>
      <c r="G552" s="17"/>
      <c r="H552" s="517"/>
      <c r="I552" s="518"/>
      <c r="J552" s="15"/>
      <c r="K552" s="15"/>
      <c r="L552" s="429"/>
      <c r="M552" s="420"/>
      <c r="N552" s="420"/>
      <c r="O552" s="420"/>
      <c r="P552" s="420"/>
      <c r="Q552" s="519"/>
      <c r="R552" s="519"/>
    </row>
    <row r="553" spans="2:18" s="11" customFormat="1" ht="15" customHeight="1">
      <c r="B553" s="24"/>
      <c r="C553" s="88"/>
      <c r="D553" s="88"/>
      <c r="E553" s="88"/>
      <c r="F553" s="516"/>
      <c r="G553" s="17"/>
      <c r="H553" s="517"/>
      <c r="I553" s="518"/>
      <c r="J553" s="15"/>
      <c r="K553" s="15"/>
      <c r="L553" s="429"/>
      <c r="M553" s="420"/>
      <c r="N553" s="420"/>
      <c r="O553" s="420"/>
      <c r="P553" s="420"/>
      <c r="Q553" s="519"/>
      <c r="R553" s="519"/>
    </row>
    <row r="554" spans="2:18" s="11" customFormat="1" ht="15" customHeight="1">
      <c r="B554" s="24"/>
      <c r="C554" s="88"/>
      <c r="D554" s="88"/>
      <c r="E554" s="88"/>
      <c r="F554" s="516"/>
      <c r="G554" s="17"/>
      <c r="H554" s="517"/>
      <c r="I554" s="518"/>
      <c r="J554" s="15"/>
      <c r="K554" s="15"/>
      <c r="L554" s="429"/>
      <c r="M554" s="420"/>
      <c r="N554" s="420"/>
      <c r="O554" s="420"/>
      <c r="P554" s="420"/>
      <c r="Q554" s="519"/>
      <c r="R554" s="519"/>
    </row>
    <row r="555" spans="2:18" s="11" customFormat="1" ht="15" customHeight="1">
      <c r="B555" s="24"/>
      <c r="C555" s="88"/>
      <c r="D555" s="88"/>
      <c r="E555" s="88"/>
      <c r="F555" s="516"/>
      <c r="G555" s="17"/>
      <c r="H555" s="517"/>
      <c r="I555" s="518"/>
      <c r="J555" s="15"/>
      <c r="K555" s="15"/>
      <c r="L555" s="429"/>
      <c r="M555" s="420"/>
      <c r="N555" s="420"/>
      <c r="O555" s="420"/>
      <c r="P555" s="420"/>
      <c r="Q555" s="519"/>
      <c r="R555" s="519"/>
    </row>
    <row r="556" spans="2:18" s="11" customFormat="1" ht="15" customHeight="1">
      <c r="B556" s="24"/>
      <c r="C556" s="88"/>
      <c r="D556" s="88"/>
      <c r="E556" s="88"/>
      <c r="F556" s="516"/>
      <c r="G556" s="17"/>
      <c r="H556" s="517"/>
      <c r="I556" s="518"/>
      <c r="J556" s="15"/>
      <c r="K556" s="15"/>
      <c r="L556" s="429"/>
      <c r="M556" s="420"/>
      <c r="N556" s="420"/>
      <c r="O556" s="420"/>
      <c r="P556" s="420"/>
      <c r="Q556" s="519"/>
      <c r="R556" s="519"/>
    </row>
    <row r="557" spans="2:18" s="11" customFormat="1" ht="15" customHeight="1">
      <c r="B557" s="24"/>
      <c r="C557" s="88"/>
      <c r="D557" s="88"/>
      <c r="E557" s="88"/>
      <c r="F557" s="516"/>
      <c r="G557" s="17"/>
      <c r="H557" s="517"/>
      <c r="I557" s="518"/>
      <c r="J557" s="15"/>
      <c r="K557" s="15"/>
      <c r="L557" s="429"/>
      <c r="M557" s="420"/>
      <c r="N557" s="420"/>
      <c r="O557" s="420"/>
      <c r="P557" s="420"/>
      <c r="Q557" s="519"/>
      <c r="R557" s="519"/>
    </row>
    <row r="558" spans="2:18" s="11" customFormat="1" ht="15" customHeight="1">
      <c r="B558" s="24"/>
      <c r="C558" s="88"/>
      <c r="D558" s="88"/>
      <c r="E558" s="88"/>
      <c r="F558" s="516"/>
      <c r="G558" s="17"/>
      <c r="H558" s="517"/>
      <c r="I558" s="518"/>
      <c r="J558" s="15"/>
      <c r="K558" s="15"/>
      <c r="L558" s="429"/>
      <c r="M558" s="420"/>
      <c r="N558" s="420"/>
      <c r="O558" s="420"/>
      <c r="P558" s="420"/>
      <c r="Q558" s="519"/>
      <c r="R558" s="519"/>
    </row>
    <row r="559" spans="2:18" s="11" customFormat="1" ht="15" customHeight="1">
      <c r="B559" s="24"/>
      <c r="C559" s="88"/>
      <c r="D559" s="88"/>
      <c r="E559" s="88"/>
      <c r="F559" s="516"/>
      <c r="G559" s="17"/>
      <c r="H559" s="517"/>
      <c r="I559" s="518"/>
      <c r="J559" s="15"/>
      <c r="K559" s="15"/>
      <c r="L559" s="429"/>
      <c r="M559" s="420"/>
      <c r="N559" s="420"/>
      <c r="O559" s="420"/>
      <c r="P559" s="420"/>
      <c r="Q559" s="519"/>
      <c r="R559" s="519"/>
    </row>
    <row r="560" spans="2:18" s="11" customFormat="1" ht="15" customHeight="1">
      <c r="B560" s="24"/>
      <c r="C560" s="88"/>
      <c r="D560" s="88"/>
      <c r="E560" s="88"/>
      <c r="F560" s="516"/>
      <c r="G560" s="17"/>
      <c r="H560" s="517"/>
      <c r="I560" s="518"/>
      <c r="J560" s="15"/>
      <c r="K560" s="15"/>
      <c r="L560" s="429"/>
      <c r="M560" s="420"/>
      <c r="N560" s="420"/>
      <c r="O560" s="420"/>
      <c r="P560" s="420"/>
      <c r="Q560" s="519"/>
      <c r="R560" s="519"/>
    </row>
    <row r="561" spans="2:18" s="11" customFormat="1" ht="15" customHeight="1">
      <c r="B561" s="24"/>
      <c r="C561" s="88"/>
      <c r="D561" s="88"/>
      <c r="E561" s="88"/>
      <c r="F561" s="516"/>
      <c r="G561" s="17"/>
      <c r="H561" s="517"/>
      <c r="I561" s="518"/>
      <c r="J561" s="15"/>
      <c r="K561" s="15"/>
      <c r="L561" s="429"/>
      <c r="M561" s="420"/>
      <c r="N561" s="420"/>
      <c r="O561" s="420"/>
      <c r="P561" s="420"/>
      <c r="Q561" s="519"/>
      <c r="R561" s="519"/>
    </row>
    <row r="562" spans="2:18" s="11" customFormat="1" ht="15" customHeight="1">
      <c r="B562" s="24"/>
      <c r="C562" s="88"/>
      <c r="D562" s="88"/>
      <c r="E562" s="88"/>
      <c r="F562" s="516"/>
      <c r="G562" s="17"/>
      <c r="H562" s="517"/>
      <c r="I562" s="518"/>
      <c r="J562" s="15"/>
      <c r="K562" s="15"/>
      <c r="L562" s="429"/>
      <c r="M562" s="420"/>
      <c r="N562" s="420"/>
      <c r="O562" s="420"/>
      <c r="P562" s="420"/>
      <c r="Q562" s="519"/>
      <c r="R562" s="519"/>
    </row>
    <row r="563" spans="2:18" s="11" customFormat="1" ht="15" customHeight="1">
      <c r="B563" s="24"/>
      <c r="C563" s="88"/>
      <c r="D563" s="88"/>
      <c r="E563" s="88"/>
      <c r="F563" s="516"/>
      <c r="G563" s="17"/>
      <c r="H563" s="517"/>
      <c r="I563" s="518"/>
      <c r="J563" s="15"/>
      <c r="K563" s="15"/>
      <c r="L563" s="429"/>
      <c r="M563" s="420"/>
      <c r="N563" s="420"/>
      <c r="O563" s="420"/>
      <c r="P563" s="420"/>
      <c r="Q563" s="519"/>
      <c r="R563" s="519"/>
    </row>
    <row r="564" spans="2:18" s="11" customFormat="1" ht="15" customHeight="1">
      <c r="B564" s="24"/>
      <c r="C564" s="88"/>
      <c r="D564" s="88"/>
      <c r="E564" s="88"/>
      <c r="F564" s="516"/>
      <c r="G564" s="17"/>
      <c r="H564" s="517"/>
      <c r="I564" s="518"/>
      <c r="J564" s="15"/>
      <c r="K564" s="15"/>
      <c r="L564" s="429"/>
      <c r="M564" s="420"/>
      <c r="N564" s="420"/>
      <c r="O564" s="420"/>
      <c r="P564" s="420"/>
      <c r="Q564" s="519"/>
      <c r="R564" s="519"/>
    </row>
    <row r="565" spans="2:18" s="11" customFormat="1" ht="15" customHeight="1">
      <c r="B565" s="24"/>
      <c r="C565" s="88"/>
      <c r="D565" s="88"/>
      <c r="E565" s="88"/>
      <c r="F565" s="516"/>
      <c r="G565" s="17"/>
      <c r="H565" s="517"/>
      <c r="I565" s="518"/>
      <c r="J565" s="15"/>
      <c r="K565" s="15"/>
      <c r="L565" s="429"/>
      <c r="M565" s="420"/>
      <c r="N565" s="420"/>
      <c r="O565" s="420"/>
      <c r="P565" s="420"/>
      <c r="Q565" s="519"/>
      <c r="R565" s="519"/>
    </row>
    <row r="566" spans="2:18" s="11" customFormat="1" ht="15" customHeight="1">
      <c r="B566" s="24"/>
      <c r="C566" s="88"/>
      <c r="D566" s="88"/>
      <c r="E566" s="88"/>
      <c r="F566" s="516"/>
      <c r="G566" s="17"/>
      <c r="H566" s="517"/>
      <c r="I566" s="518"/>
      <c r="J566" s="15"/>
      <c r="K566" s="15"/>
      <c r="L566" s="429"/>
      <c r="M566" s="420"/>
      <c r="N566" s="420"/>
      <c r="O566" s="420"/>
      <c r="P566" s="420"/>
      <c r="Q566" s="519"/>
      <c r="R566" s="519"/>
    </row>
    <row r="567" spans="2:18" s="11" customFormat="1" ht="15" customHeight="1">
      <c r="B567" s="24"/>
      <c r="C567" s="88"/>
      <c r="D567" s="88"/>
      <c r="E567" s="88"/>
      <c r="F567" s="516"/>
      <c r="G567" s="17"/>
      <c r="H567" s="517"/>
      <c r="I567" s="518"/>
      <c r="J567" s="15"/>
      <c r="K567" s="15"/>
      <c r="L567" s="429"/>
      <c r="M567" s="420"/>
      <c r="N567" s="420"/>
      <c r="O567" s="420"/>
      <c r="P567" s="420"/>
      <c r="Q567" s="519"/>
      <c r="R567" s="519"/>
    </row>
    <row r="568" spans="2:18" s="11" customFormat="1" ht="15" customHeight="1">
      <c r="B568" s="24"/>
      <c r="C568" s="88"/>
      <c r="D568" s="88"/>
      <c r="E568" s="88"/>
      <c r="F568" s="516"/>
      <c r="G568" s="17"/>
      <c r="H568" s="517"/>
      <c r="I568" s="518"/>
      <c r="J568" s="15"/>
      <c r="K568" s="15"/>
      <c r="L568" s="429"/>
      <c r="M568" s="420"/>
      <c r="N568" s="420"/>
      <c r="O568" s="420"/>
      <c r="P568" s="420"/>
      <c r="Q568" s="519"/>
      <c r="R568" s="519"/>
    </row>
    <row r="569" spans="2:18" s="11" customFormat="1" ht="15" customHeight="1">
      <c r="B569" s="24"/>
      <c r="C569" s="88"/>
      <c r="D569" s="88"/>
      <c r="E569" s="88"/>
      <c r="F569" s="516"/>
      <c r="G569" s="17"/>
      <c r="H569" s="517"/>
      <c r="I569" s="518"/>
      <c r="J569" s="15"/>
      <c r="K569" s="15"/>
      <c r="L569" s="429"/>
      <c r="M569" s="420"/>
      <c r="N569" s="420"/>
      <c r="O569" s="420"/>
      <c r="P569" s="420"/>
      <c r="Q569" s="519"/>
      <c r="R569" s="519"/>
    </row>
    <row r="570" spans="2:18" s="11" customFormat="1" ht="15" customHeight="1">
      <c r="B570" s="24"/>
      <c r="C570" s="88"/>
      <c r="D570" s="88"/>
      <c r="E570" s="88"/>
      <c r="F570" s="516"/>
      <c r="G570" s="17"/>
      <c r="H570" s="517"/>
      <c r="I570" s="518"/>
      <c r="J570" s="15"/>
      <c r="K570" s="15"/>
      <c r="L570" s="429"/>
      <c r="M570" s="420"/>
      <c r="N570" s="420"/>
      <c r="O570" s="420"/>
      <c r="P570" s="420"/>
      <c r="Q570" s="519"/>
      <c r="R570" s="519"/>
    </row>
    <row r="571" spans="2:18" s="11" customFormat="1" ht="15" customHeight="1">
      <c r="B571" s="24"/>
      <c r="C571" s="88"/>
      <c r="D571" s="88"/>
      <c r="E571" s="88"/>
      <c r="F571" s="516"/>
      <c r="G571" s="17"/>
      <c r="H571" s="517"/>
      <c r="I571" s="518"/>
      <c r="J571" s="15"/>
      <c r="K571" s="15"/>
      <c r="L571" s="429"/>
      <c r="M571" s="420"/>
      <c r="N571" s="420"/>
      <c r="O571" s="420"/>
      <c r="P571" s="420"/>
      <c r="Q571" s="519"/>
      <c r="R571" s="519"/>
    </row>
    <row r="572" spans="2:18" s="11" customFormat="1" ht="15" customHeight="1">
      <c r="B572" s="24"/>
      <c r="C572" s="88"/>
      <c r="D572" s="88"/>
      <c r="E572" s="88"/>
      <c r="F572" s="516"/>
      <c r="G572" s="17"/>
      <c r="H572" s="517"/>
      <c r="I572" s="518"/>
      <c r="J572" s="15"/>
      <c r="K572" s="15"/>
      <c r="L572" s="429"/>
      <c r="M572" s="420"/>
      <c r="N572" s="420"/>
      <c r="O572" s="420"/>
      <c r="P572" s="420"/>
      <c r="Q572" s="519"/>
      <c r="R572" s="519"/>
    </row>
    <row r="573" spans="2:18" s="11" customFormat="1" ht="15" customHeight="1">
      <c r="B573" s="24"/>
      <c r="C573" s="88"/>
      <c r="D573" s="88"/>
      <c r="E573" s="88"/>
      <c r="F573" s="516"/>
      <c r="G573" s="17"/>
      <c r="H573" s="517"/>
      <c r="I573" s="518"/>
      <c r="J573" s="15"/>
      <c r="K573" s="15"/>
      <c r="L573" s="429"/>
      <c r="M573" s="420"/>
      <c r="N573" s="420"/>
      <c r="O573" s="420"/>
      <c r="P573" s="420"/>
      <c r="Q573" s="519"/>
      <c r="R573" s="519"/>
    </row>
    <row r="574" spans="2:18" s="11" customFormat="1" ht="15" customHeight="1">
      <c r="B574" s="24"/>
      <c r="C574" s="88"/>
      <c r="D574" s="88"/>
      <c r="E574" s="88"/>
      <c r="F574" s="516"/>
      <c r="G574" s="17"/>
      <c r="H574" s="517"/>
      <c r="I574" s="518"/>
      <c r="J574" s="15"/>
      <c r="K574" s="15"/>
      <c r="L574" s="429"/>
      <c r="M574" s="420"/>
      <c r="N574" s="420"/>
      <c r="O574" s="420"/>
      <c r="P574" s="420"/>
      <c r="Q574" s="519"/>
      <c r="R574" s="519"/>
    </row>
    <row r="575" spans="2:18" s="11" customFormat="1" ht="15" customHeight="1">
      <c r="B575" s="24"/>
      <c r="C575" s="88"/>
      <c r="D575" s="88"/>
      <c r="E575" s="88"/>
      <c r="F575" s="516"/>
      <c r="G575" s="17"/>
      <c r="H575" s="517"/>
      <c r="I575" s="518"/>
      <c r="J575" s="15"/>
      <c r="K575" s="15"/>
      <c r="L575" s="429"/>
      <c r="M575" s="420"/>
      <c r="N575" s="420"/>
      <c r="O575" s="420"/>
      <c r="P575" s="420"/>
      <c r="Q575" s="519"/>
      <c r="R575" s="519"/>
    </row>
    <row r="576" spans="2:18" s="11" customFormat="1" ht="15" customHeight="1">
      <c r="B576" s="24"/>
      <c r="C576" s="88"/>
      <c r="D576" s="88"/>
      <c r="E576" s="88"/>
      <c r="F576" s="516"/>
      <c r="G576" s="17"/>
      <c r="H576" s="517"/>
      <c r="I576" s="518"/>
      <c r="J576" s="15"/>
      <c r="K576" s="15"/>
      <c r="L576" s="429"/>
      <c r="M576" s="420"/>
      <c r="N576" s="420"/>
      <c r="O576" s="420"/>
      <c r="P576" s="420"/>
      <c r="Q576" s="519"/>
      <c r="R576" s="519"/>
    </row>
    <row r="577" spans="2:18" s="11" customFormat="1" ht="15" customHeight="1">
      <c r="B577" s="24"/>
      <c r="C577" s="88"/>
      <c r="D577" s="88"/>
      <c r="E577" s="88"/>
      <c r="F577" s="516"/>
      <c r="G577" s="17"/>
      <c r="H577" s="517"/>
      <c r="I577" s="518"/>
      <c r="J577" s="15"/>
      <c r="K577" s="15"/>
      <c r="L577" s="429"/>
      <c r="M577" s="420"/>
      <c r="N577" s="420"/>
      <c r="O577" s="420"/>
      <c r="P577" s="420"/>
      <c r="Q577" s="519"/>
      <c r="R577" s="519"/>
    </row>
    <row r="578" spans="2:18" s="11" customFormat="1" ht="15" customHeight="1">
      <c r="B578" s="24"/>
      <c r="C578" s="88"/>
      <c r="D578" s="88"/>
      <c r="E578" s="88"/>
      <c r="F578" s="516"/>
      <c r="G578" s="17"/>
      <c r="H578" s="517"/>
      <c r="I578" s="518"/>
      <c r="J578" s="15"/>
      <c r="K578" s="15"/>
      <c r="L578" s="429"/>
      <c r="M578" s="420"/>
      <c r="N578" s="420"/>
      <c r="O578" s="420"/>
      <c r="P578" s="420"/>
      <c r="Q578" s="519"/>
      <c r="R578" s="519"/>
    </row>
    <row r="579" spans="2:18" s="11" customFormat="1" ht="15" customHeight="1">
      <c r="B579" s="24"/>
      <c r="C579" s="88"/>
      <c r="D579" s="88"/>
      <c r="E579" s="88"/>
      <c r="F579" s="516"/>
      <c r="G579" s="17"/>
      <c r="H579" s="517"/>
      <c r="I579" s="518"/>
      <c r="J579" s="15"/>
      <c r="K579" s="15"/>
      <c r="L579" s="429"/>
      <c r="M579" s="420"/>
      <c r="N579" s="420"/>
      <c r="O579" s="420"/>
      <c r="P579" s="420"/>
      <c r="Q579" s="519"/>
      <c r="R579" s="519"/>
    </row>
    <row r="580" spans="2:18" s="11" customFormat="1" ht="15" customHeight="1">
      <c r="B580" s="24"/>
      <c r="C580" s="88"/>
      <c r="D580" s="88"/>
      <c r="E580" s="88"/>
      <c r="F580" s="516"/>
      <c r="G580" s="17"/>
      <c r="H580" s="517"/>
      <c r="I580" s="518"/>
      <c r="J580" s="15"/>
      <c r="K580" s="15"/>
      <c r="L580" s="429"/>
      <c r="M580" s="420"/>
      <c r="N580" s="420"/>
      <c r="O580" s="420"/>
      <c r="P580" s="420"/>
      <c r="Q580" s="519"/>
      <c r="R580" s="519"/>
    </row>
    <row r="581" spans="2:18" s="11" customFormat="1" ht="15" customHeight="1">
      <c r="B581" s="24"/>
      <c r="C581" s="88"/>
      <c r="D581" s="88"/>
      <c r="E581" s="88"/>
      <c r="F581" s="516"/>
      <c r="G581" s="17"/>
      <c r="H581" s="517"/>
      <c r="I581" s="518"/>
      <c r="J581" s="15"/>
      <c r="K581" s="15"/>
      <c r="L581" s="429"/>
      <c r="M581" s="420"/>
      <c r="N581" s="420"/>
      <c r="O581" s="420"/>
      <c r="P581" s="420"/>
      <c r="Q581" s="519"/>
      <c r="R581" s="519"/>
    </row>
    <row r="582" spans="2:18" s="11" customFormat="1" ht="15" customHeight="1">
      <c r="B582" s="24"/>
      <c r="C582" s="88"/>
      <c r="D582" s="88"/>
      <c r="E582" s="88"/>
      <c r="F582" s="516"/>
      <c r="G582" s="17"/>
      <c r="H582" s="517"/>
      <c r="I582" s="518"/>
      <c r="J582" s="15"/>
      <c r="K582" s="15"/>
      <c r="L582" s="429"/>
      <c r="M582" s="420"/>
      <c r="N582" s="420"/>
      <c r="O582" s="420"/>
      <c r="P582" s="420"/>
      <c r="Q582" s="519"/>
      <c r="R582" s="519"/>
    </row>
    <row r="583" spans="2:18" s="11" customFormat="1" ht="15" customHeight="1">
      <c r="B583" s="24"/>
      <c r="C583" s="88"/>
      <c r="D583" s="88"/>
      <c r="E583" s="88"/>
      <c r="F583" s="516"/>
      <c r="G583" s="17"/>
      <c r="H583" s="517"/>
      <c r="I583" s="518"/>
      <c r="J583" s="15"/>
      <c r="K583" s="15"/>
      <c r="L583" s="429"/>
      <c r="M583" s="420"/>
      <c r="N583" s="420"/>
      <c r="O583" s="420"/>
      <c r="P583" s="420"/>
      <c r="Q583" s="519"/>
      <c r="R583" s="519"/>
    </row>
    <row r="584" spans="2:18" s="11" customFormat="1" ht="15" customHeight="1">
      <c r="B584" s="24"/>
      <c r="C584" s="88"/>
      <c r="D584" s="88"/>
      <c r="E584" s="88"/>
      <c r="F584" s="516"/>
      <c r="G584" s="17"/>
      <c r="H584" s="517"/>
      <c r="I584" s="518"/>
      <c r="J584" s="15"/>
      <c r="K584" s="15"/>
      <c r="L584" s="429"/>
      <c r="M584" s="420"/>
      <c r="N584" s="420"/>
      <c r="O584" s="420"/>
      <c r="P584" s="420"/>
      <c r="Q584" s="519"/>
      <c r="R584" s="519"/>
    </row>
    <row r="585" spans="2:18" s="11" customFormat="1" ht="15" customHeight="1">
      <c r="B585" s="24"/>
      <c r="C585" s="88"/>
      <c r="D585" s="88"/>
      <c r="E585" s="88"/>
      <c r="F585" s="516"/>
      <c r="G585" s="17"/>
      <c r="H585" s="517"/>
      <c r="I585" s="518"/>
      <c r="J585" s="15"/>
      <c r="K585" s="15"/>
      <c r="L585" s="429"/>
      <c r="M585" s="420"/>
      <c r="N585" s="420"/>
      <c r="O585" s="420"/>
      <c r="P585" s="420"/>
      <c r="Q585" s="519"/>
      <c r="R585" s="519"/>
    </row>
    <row r="586" spans="2:18" s="11" customFormat="1" ht="15" customHeight="1">
      <c r="B586" s="24"/>
      <c r="C586" s="88"/>
      <c r="D586" s="88"/>
      <c r="E586" s="88"/>
      <c r="F586" s="516"/>
      <c r="G586" s="17"/>
      <c r="H586" s="517"/>
      <c r="I586" s="518"/>
      <c r="J586" s="15"/>
      <c r="K586" s="15"/>
      <c r="L586" s="429"/>
      <c r="M586" s="420"/>
      <c r="N586" s="420"/>
      <c r="O586" s="420"/>
      <c r="P586" s="420"/>
      <c r="Q586" s="519"/>
      <c r="R586" s="519"/>
    </row>
    <row r="587" spans="2:18" s="11" customFormat="1" ht="15" customHeight="1">
      <c r="B587" s="24"/>
      <c r="C587" s="88"/>
      <c r="D587" s="88"/>
      <c r="E587" s="88"/>
      <c r="F587" s="516"/>
      <c r="G587" s="17"/>
      <c r="H587" s="517"/>
      <c r="I587" s="518"/>
      <c r="J587" s="15"/>
      <c r="K587" s="15"/>
      <c r="L587" s="429"/>
      <c r="M587" s="420"/>
      <c r="N587" s="420"/>
      <c r="O587" s="420"/>
      <c r="P587" s="420"/>
      <c r="Q587" s="519"/>
      <c r="R587" s="519"/>
    </row>
    <row r="588" spans="2:18" s="11" customFormat="1" ht="15" customHeight="1">
      <c r="B588" s="24"/>
      <c r="C588" s="88"/>
      <c r="D588" s="88"/>
      <c r="E588" s="88"/>
      <c r="F588" s="516"/>
      <c r="G588" s="17"/>
      <c r="H588" s="517"/>
      <c r="I588" s="518"/>
      <c r="J588" s="15"/>
      <c r="K588" s="15"/>
      <c r="L588" s="429"/>
      <c r="M588" s="420"/>
      <c r="N588" s="420"/>
      <c r="O588" s="420"/>
      <c r="P588" s="420"/>
      <c r="Q588" s="519"/>
      <c r="R588" s="519"/>
    </row>
    <row r="589" spans="2:18" s="11" customFormat="1" ht="15" customHeight="1">
      <c r="B589" s="24"/>
      <c r="C589" s="88"/>
      <c r="D589" s="88"/>
      <c r="E589" s="88"/>
      <c r="F589" s="516"/>
      <c r="G589" s="17"/>
      <c r="H589" s="517"/>
      <c r="I589" s="518"/>
      <c r="J589" s="15"/>
      <c r="K589" s="15"/>
      <c r="L589" s="429"/>
      <c r="M589" s="420"/>
      <c r="N589" s="420"/>
      <c r="O589" s="420"/>
      <c r="P589" s="420"/>
      <c r="Q589" s="519"/>
      <c r="R589" s="519"/>
    </row>
    <row r="590" spans="2:18" s="11" customFormat="1" ht="15" customHeight="1">
      <c r="B590" s="24"/>
      <c r="C590" s="88"/>
      <c r="D590" s="88"/>
      <c r="E590" s="88"/>
      <c r="F590" s="516"/>
      <c r="G590" s="17"/>
      <c r="H590" s="517"/>
      <c r="I590" s="518"/>
      <c r="J590" s="15"/>
      <c r="K590" s="15"/>
      <c r="L590" s="429"/>
      <c r="M590" s="420"/>
      <c r="N590" s="420"/>
      <c r="O590" s="420"/>
      <c r="P590" s="420"/>
      <c r="Q590" s="519"/>
      <c r="R590" s="519"/>
    </row>
    <row r="591" spans="2:18" s="11" customFormat="1" ht="15" customHeight="1">
      <c r="B591" s="24"/>
      <c r="C591" s="88"/>
      <c r="D591" s="88"/>
      <c r="E591" s="88"/>
      <c r="F591" s="516"/>
      <c r="G591" s="17"/>
      <c r="H591" s="517"/>
      <c r="I591" s="518"/>
      <c r="J591" s="15"/>
      <c r="K591" s="15"/>
      <c r="L591" s="429"/>
      <c r="M591" s="420"/>
      <c r="N591" s="420"/>
      <c r="O591" s="420"/>
      <c r="P591" s="420"/>
      <c r="Q591" s="519"/>
      <c r="R591" s="519"/>
    </row>
    <row r="592" spans="2:18" s="11" customFormat="1" ht="15" customHeight="1">
      <c r="B592" s="24"/>
      <c r="C592" s="88"/>
      <c r="D592" s="88"/>
      <c r="E592" s="88"/>
      <c r="F592" s="516"/>
      <c r="G592" s="17"/>
      <c r="H592" s="517"/>
      <c r="I592" s="518"/>
      <c r="J592" s="15"/>
      <c r="K592" s="15"/>
      <c r="L592" s="429"/>
      <c r="M592" s="420"/>
      <c r="N592" s="420"/>
      <c r="O592" s="420"/>
      <c r="P592" s="420"/>
      <c r="Q592" s="519"/>
      <c r="R592" s="519"/>
    </row>
    <row r="593" spans="2:18" s="11" customFormat="1" ht="15" customHeight="1">
      <c r="B593" s="24"/>
      <c r="C593" s="88"/>
      <c r="D593" s="88"/>
      <c r="E593" s="88"/>
      <c r="F593" s="516"/>
      <c r="G593" s="17"/>
      <c r="H593" s="517"/>
      <c r="I593" s="518"/>
      <c r="J593" s="15"/>
      <c r="K593" s="15"/>
      <c r="L593" s="429"/>
      <c r="M593" s="420"/>
      <c r="N593" s="420"/>
      <c r="O593" s="420"/>
      <c r="P593" s="420"/>
      <c r="Q593" s="519"/>
      <c r="R593" s="519"/>
    </row>
    <row r="594" spans="2:18" s="11" customFormat="1" ht="15" customHeight="1">
      <c r="B594" s="24"/>
      <c r="C594" s="88"/>
      <c r="D594" s="88"/>
      <c r="E594" s="88"/>
      <c r="F594" s="516"/>
      <c r="G594" s="17"/>
      <c r="H594" s="517"/>
      <c r="I594" s="518"/>
      <c r="J594" s="15"/>
      <c r="K594" s="15"/>
      <c r="L594" s="429"/>
      <c r="M594" s="420"/>
      <c r="N594" s="420"/>
      <c r="O594" s="420"/>
      <c r="P594" s="420"/>
      <c r="Q594" s="519"/>
      <c r="R594" s="519"/>
    </row>
    <row r="595" spans="2:18" s="11" customFormat="1" ht="15" customHeight="1">
      <c r="B595" s="24"/>
      <c r="C595" s="88"/>
      <c r="D595" s="88"/>
      <c r="E595" s="88"/>
      <c r="F595" s="516"/>
      <c r="G595" s="17"/>
      <c r="H595" s="517"/>
      <c r="I595" s="518"/>
      <c r="J595" s="15"/>
      <c r="K595" s="15"/>
      <c r="L595" s="429"/>
      <c r="M595" s="420"/>
      <c r="N595" s="420"/>
      <c r="O595" s="420"/>
      <c r="P595" s="420"/>
      <c r="Q595" s="519"/>
      <c r="R595" s="519"/>
    </row>
    <row r="596" spans="2:18" s="11" customFormat="1" ht="15" customHeight="1">
      <c r="B596" s="24"/>
      <c r="C596" s="88"/>
      <c r="D596" s="88"/>
      <c r="E596" s="88"/>
      <c r="F596" s="516"/>
      <c r="G596" s="17"/>
      <c r="H596" s="517"/>
      <c r="I596" s="518"/>
      <c r="J596" s="15"/>
      <c r="K596" s="15"/>
      <c r="L596" s="429"/>
      <c r="M596" s="420"/>
      <c r="N596" s="420"/>
      <c r="O596" s="420"/>
      <c r="P596" s="420"/>
      <c r="Q596" s="519"/>
      <c r="R596" s="519"/>
    </row>
    <row r="597" spans="2:18" s="11" customFormat="1" ht="15" customHeight="1">
      <c r="B597" s="24"/>
      <c r="C597" s="88"/>
      <c r="D597" s="88"/>
      <c r="E597" s="88"/>
      <c r="F597" s="516"/>
      <c r="G597" s="17"/>
      <c r="H597" s="517"/>
      <c r="I597" s="518"/>
      <c r="J597" s="15"/>
      <c r="K597" s="15"/>
      <c r="L597" s="429"/>
      <c r="M597" s="420"/>
      <c r="N597" s="420"/>
      <c r="O597" s="420"/>
      <c r="P597" s="420"/>
      <c r="Q597" s="519"/>
      <c r="R597" s="519"/>
    </row>
    <row r="598" spans="2:18" s="11" customFormat="1" ht="15" customHeight="1">
      <c r="B598" s="24"/>
      <c r="C598" s="88"/>
      <c r="D598" s="88"/>
      <c r="E598" s="88"/>
      <c r="F598" s="516"/>
      <c r="G598" s="17"/>
      <c r="H598" s="517"/>
      <c r="I598" s="518"/>
      <c r="J598" s="15"/>
      <c r="K598" s="15"/>
      <c r="L598" s="429"/>
      <c r="M598" s="420"/>
      <c r="N598" s="420"/>
      <c r="O598" s="420"/>
      <c r="P598" s="420"/>
      <c r="Q598" s="519"/>
      <c r="R598" s="519"/>
    </row>
    <row r="599" spans="2:18" s="11" customFormat="1" ht="15" customHeight="1">
      <c r="B599" s="24"/>
      <c r="C599" s="88"/>
      <c r="D599" s="88"/>
      <c r="E599" s="88"/>
      <c r="F599" s="516"/>
      <c r="G599" s="17"/>
      <c r="H599" s="517"/>
      <c r="I599" s="518"/>
      <c r="J599" s="15"/>
      <c r="K599" s="15"/>
      <c r="L599" s="429"/>
      <c r="M599" s="420"/>
      <c r="N599" s="420"/>
      <c r="O599" s="420"/>
      <c r="P599" s="420"/>
      <c r="Q599" s="519"/>
      <c r="R599" s="519"/>
    </row>
    <row r="600" spans="2:18" s="11" customFormat="1" ht="15" customHeight="1">
      <c r="B600" s="24"/>
      <c r="C600" s="88"/>
      <c r="D600" s="88"/>
      <c r="E600" s="88"/>
      <c r="F600" s="516"/>
      <c r="G600" s="17"/>
      <c r="H600" s="517"/>
      <c r="I600" s="518"/>
      <c r="J600" s="15"/>
      <c r="K600" s="15"/>
      <c r="L600" s="429"/>
      <c r="M600" s="420"/>
      <c r="N600" s="420"/>
      <c r="O600" s="420"/>
      <c r="P600" s="420"/>
      <c r="Q600" s="519"/>
      <c r="R600" s="519"/>
    </row>
    <row r="601" spans="2:18" s="11" customFormat="1" ht="15" customHeight="1">
      <c r="B601" s="24"/>
      <c r="C601" s="88"/>
      <c r="D601" s="88"/>
      <c r="E601" s="88"/>
      <c r="F601" s="516"/>
      <c r="G601" s="17"/>
      <c r="H601" s="517"/>
      <c r="I601" s="518"/>
      <c r="J601" s="15"/>
      <c r="K601" s="15"/>
      <c r="L601" s="429"/>
      <c r="M601" s="420"/>
      <c r="N601" s="420"/>
      <c r="O601" s="420"/>
      <c r="P601" s="420"/>
      <c r="Q601" s="519"/>
      <c r="R601" s="519"/>
    </row>
    <row r="602" spans="2:18" s="11" customFormat="1" ht="15" customHeight="1">
      <c r="B602" s="24"/>
      <c r="C602" s="88"/>
      <c r="D602" s="88"/>
      <c r="E602" s="88"/>
      <c r="F602" s="516"/>
      <c r="G602" s="17"/>
      <c r="H602" s="517"/>
      <c r="I602" s="518"/>
      <c r="J602" s="15"/>
      <c r="K602" s="15"/>
      <c r="L602" s="429"/>
      <c r="M602" s="420"/>
      <c r="N602" s="420"/>
      <c r="O602" s="420"/>
      <c r="P602" s="420"/>
      <c r="Q602" s="519"/>
      <c r="R602" s="519"/>
    </row>
    <row r="603" spans="2:18" s="11" customFormat="1" ht="15" customHeight="1">
      <c r="B603" s="24"/>
      <c r="C603" s="88"/>
      <c r="D603" s="88"/>
      <c r="E603" s="88"/>
      <c r="F603" s="516"/>
      <c r="G603" s="17"/>
      <c r="H603" s="517"/>
      <c r="I603" s="518"/>
      <c r="J603" s="15"/>
      <c r="K603" s="15"/>
      <c r="L603" s="429"/>
      <c r="M603" s="420"/>
      <c r="N603" s="420"/>
      <c r="O603" s="420"/>
      <c r="P603" s="420"/>
      <c r="Q603" s="519"/>
      <c r="R603" s="519"/>
    </row>
    <row r="604" spans="2:18" s="11" customFormat="1" ht="15" customHeight="1">
      <c r="B604" s="24"/>
      <c r="C604" s="88"/>
      <c r="D604" s="88"/>
      <c r="E604" s="88"/>
      <c r="F604" s="516"/>
      <c r="G604" s="17"/>
      <c r="H604" s="517"/>
      <c r="I604" s="518"/>
      <c r="J604" s="15"/>
      <c r="K604" s="15"/>
      <c r="L604" s="429"/>
      <c r="M604" s="420"/>
      <c r="N604" s="420"/>
      <c r="O604" s="420"/>
      <c r="P604" s="420"/>
      <c r="Q604" s="519"/>
      <c r="R604" s="519"/>
    </row>
    <row r="605" spans="2:18" s="11" customFormat="1" ht="15" customHeight="1">
      <c r="B605" s="24"/>
      <c r="C605" s="88"/>
      <c r="D605" s="88"/>
      <c r="E605" s="88"/>
      <c r="F605" s="516"/>
      <c r="G605" s="17"/>
      <c r="H605" s="517"/>
      <c r="I605" s="518"/>
      <c r="J605" s="15"/>
      <c r="K605" s="15"/>
      <c r="L605" s="429"/>
      <c r="M605" s="420"/>
      <c r="N605" s="420"/>
      <c r="O605" s="420"/>
      <c r="P605" s="420"/>
      <c r="Q605" s="519"/>
      <c r="R605" s="519"/>
    </row>
    <row r="606" spans="2:18" s="11" customFormat="1" ht="15" customHeight="1">
      <c r="B606" s="24"/>
      <c r="C606" s="88"/>
      <c r="D606" s="88"/>
      <c r="E606" s="88"/>
      <c r="F606" s="516"/>
      <c r="G606" s="17"/>
      <c r="H606" s="517"/>
      <c r="I606" s="518"/>
      <c r="J606" s="15"/>
      <c r="K606" s="15"/>
      <c r="L606" s="429"/>
      <c r="M606" s="420"/>
      <c r="N606" s="420"/>
      <c r="O606" s="420"/>
      <c r="P606" s="420"/>
      <c r="Q606" s="519"/>
      <c r="R606" s="519"/>
    </row>
    <row r="607" spans="2:18" s="11" customFormat="1" ht="15" customHeight="1">
      <c r="B607" s="24"/>
      <c r="C607" s="88"/>
      <c r="D607" s="88"/>
      <c r="E607" s="88"/>
      <c r="F607" s="516"/>
      <c r="G607" s="17"/>
      <c r="H607" s="517"/>
      <c r="I607" s="518"/>
      <c r="J607" s="15"/>
      <c r="K607" s="15"/>
      <c r="L607" s="429"/>
      <c r="M607" s="420"/>
      <c r="N607" s="420"/>
      <c r="O607" s="420"/>
      <c r="P607" s="420"/>
      <c r="Q607" s="519"/>
      <c r="R607" s="519"/>
    </row>
    <row r="608" spans="2:18" s="11" customFormat="1" ht="15" customHeight="1">
      <c r="B608" s="24"/>
      <c r="C608" s="88"/>
      <c r="D608" s="88"/>
      <c r="E608" s="88"/>
      <c r="F608" s="516"/>
      <c r="G608" s="17"/>
      <c r="H608" s="517"/>
      <c r="I608" s="518"/>
      <c r="J608" s="15"/>
      <c r="K608" s="15"/>
      <c r="L608" s="429"/>
      <c r="M608" s="420"/>
      <c r="N608" s="420"/>
      <c r="O608" s="420"/>
      <c r="P608" s="420"/>
      <c r="Q608" s="519"/>
      <c r="R608" s="519"/>
    </row>
    <row r="609" spans="2:18" s="11" customFormat="1" ht="15" customHeight="1">
      <c r="B609" s="24"/>
      <c r="C609" s="88"/>
      <c r="D609" s="88"/>
      <c r="E609" s="88"/>
      <c r="F609" s="516"/>
      <c r="G609" s="17"/>
      <c r="H609" s="517"/>
      <c r="I609" s="518"/>
      <c r="J609" s="15"/>
      <c r="K609" s="15"/>
      <c r="L609" s="429"/>
      <c r="M609" s="420"/>
      <c r="N609" s="420"/>
      <c r="O609" s="420"/>
      <c r="P609" s="420"/>
      <c r="Q609" s="519"/>
      <c r="R609" s="519"/>
    </row>
    <row r="610" spans="2:18" s="11" customFormat="1" ht="15" customHeight="1">
      <c r="B610" s="24"/>
      <c r="C610" s="88"/>
      <c r="D610" s="88"/>
      <c r="E610" s="88"/>
      <c r="F610" s="516"/>
      <c r="G610" s="17"/>
      <c r="H610" s="517"/>
      <c r="I610" s="518"/>
      <c r="J610" s="15"/>
      <c r="K610" s="15"/>
      <c r="L610" s="429"/>
      <c r="M610" s="420"/>
      <c r="N610" s="420"/>
      <c r="O610" s="420"/>
      <c r="P610" s="420"/>
      <c r="Q610" s="519"/>
      <c r="R610" s="519"/>
    </row>
    <row r="611" spans="2:18" s="11" customFormat="1" ht="15" customHeight="1">
      <c r="B611" s="24"/>
      <c r="C611" s="88"/>
      <c r="D611" s="88"/>
      <c r="E611" s="88"/>
      <c r="F611" s="516"/>
      <c r="G611" s="17"/>
      <c r="H611" s="517"/>
      <c r="I611" s="518"/>
      <c r="J611" s="15"/>
      <c r="K611" s="15"/>
      <c r="L611" s="429"/>
      <c r="M611" s="420"/>
      <c r="N611" s="420"/>
      <c r="O611" s="420"/>
      <c r="P611" s="420"/>
      <c r="Q611" s="519"/>
      <c r="R611" s="519"/>
    </row>
    <row r="612" spans="2:18" s="11" customFormat="1" ht="15" customHeight="1">
      <c r="B612" s="24"/>
      <c r="C612" s="88"/>
      <c r="D612" s="88"/>
      <c r="E612" s="88"/>
      <c r="F612" s="516"/>
      <c r="G612" s="17"/>
      <c r="H612" s="517"/>
      <c r="I612" s="518"/>
      <c r="J612" s="15"/>
      <c r="K612" s="15"/>
      <c r="L612" s="429"/>
      <c r="M612" s="420"/>
      <c r="N612" s="420"/>
      <c r="O612" s="420"/>
      <c r="P612" s="420"/>
      <c r="Q612" s="519"/>
      <c r="R612" s="519"/>
    </row>
    <row r="613" spans="2:18" s="11" customFormat="1" ht="15" customHeight="1">
      <c r="B613" s="24"/>
      <c r="C613" s="88"/>
      <c r="D613" s="88"/>
      <c r="E613" s="88"/>
      <c r="F613" s="516"/>
      <c r="G613" s="17"/>
      <c r="H613" s="517"/>
      <c r="I613" s="518"/>
      <c r="J613" s="15"/>
      <c r="K613" s="15"/>
      <c r="L613" s="429"/>
      <c r="M613" s="420"/>
      <c r="N613" s="420"/>
      <c r="O613" s="420"/>
      <c r="P613" s="420"/>
      <c r="Q613" s="519"/>
      <c r="R613" s="519"/>
    </row>
    <row r="614" spans="2:18" s="11" customFormat="1" ht="15" customHeight="1">
      <c r="B614" s="24"/>
      <c r="C614" s="88"/>
      <c r="D614" s="88"/>
      <c r="E614" s="88"/>
      <c r="F614" s="516"/>
      <c r="G614" s="17"/>
      <c r="H614" s="517"/>
      <c r="I614" s="518"/>
      <c r="J614" s="15"/>
      <c r="K614" s="15"/>
      <c r="L614" s="429"/>
      <c r="M614" s="420"/>
      <c r="N614" s="420"/>
      <c r="O614" s="420"/>
      <c r="P614" s="420"/>
      <c r="Q614" s="519"/>
      <c r="R614" s="519"/>
    </row>
    <row r="615" spans="2:18" s="11" customFormat="1" ht="15" customHeight="1">
      <c r="B615" s="24"/>
      <c r="C615" s="88"/>
      <c r="D615" s="88"/>
      <c r="E615" s="88"/>
      <c r="F615" s="516"/>
      <c r="G615" s="17"/>
      <c r="H615" s="517"/>
      <c r="I615" s="518"/>
      <c r="J615" s="15"/>
      <c r="K615" s="15"/>
      <c r="L615" s="429"/>
      <c r="M615" s="420"/>
      <c r="N615" s="420"/>
      <c r="O615" s="420"/>
      <c r="P615" s="420"/>
      <c r="Q615" s="519"/>
      <c r="R615" s="519"/>
    </row>
    <row r="616" spans="2:18" s="11" customFormat="1" ht="15" customHeight="1">
      <c r="B616" s="24"/>
      <c r="C616" s="88"/>
      <c r="D616" s="88"/>
      <c r="E616" s="88"/>
      <c r="F616" s="516"/>
      <c r="G616" s="17"/>
      <c r="H616" s="517"/>
      <c r="I616" s="518"/>
      <c r="J616" s="15"/>
      <c r="K616" s="15"/>
      <c r="L616" s="429"/>
      <c r="M616" s="420"/>
      <c r="N616" s="420"/>
      <c r="O616" s="420"/>
      <c r="P616" s="420"/>
      <c r="Q616" s="519"/>
      <c r="R616" s="519"/>
    </row>
    <row r="617" spans="2:18" s="11" customFormat="1" ht="15" customHeight="1">
      <c r="B617" s="24"/>
      <c r="C617" s="88"/>
      <c r="D617" s="88"/>
      <c r="E617" s="88"/>
      <c r="F617" s="516"/>
      <c r="G617" s="17"/>
      <c r="H617" s="517"/>
      <c r="I617" s="518"/>
      <c r="J617" s="15"/>
      <c r="K617" s="15"/>
      <c r="L617" s="429"/>
      <c r="M617" s="420"/>
      <c r="N617" s="420"/>
      <c r="O617" s="420"/>
      <c r="P617" s="420"/>
      <c r="Q617" s="519"/>
      <c r="R617" s="519"/>
    </row>
    <row r="618" spans="2:18" s="11" customFormat="1" ht="15" customHeight="1">
      <c r="B618" s="24"/>
      <c r="C618" s="88"/>
      <c r="D618" s="88"/>
      <c r="E618" s="88"/>
      <c r="F618" s="516"/>
      <c r="G618" s="17"/>
      <c r="H618" s="517"/>
      <c r="I618" s="518"/>
      <c r="J618" s="15"/>
      <c r="K618" s="15"/>
      <c r="L618" s="429"/>
      <c r="M618" s="420"/>
      <c r="N618" s="420"/>
      <c r="O618" s="420"/>
      <c r="P618" s="420"/>
      <c r="Q618" s="519"/>
      <c r="R618" s="519"/>
    </row>
    <row r="619" spans="2:18" s="11" customFormat="1" ht="15" customHeight="1">
      <c r="B619" s="24"/>
      <c r="C619" s="88"/>
      <c r="D619" s="88"/>
      <c r="E619" s="88"/>
      <c r="F619" s="516"/>
      <c r="G619" s="17"/>
      <c r="H619" s="517"/>
      <c r="I619" s="518"/>
      <c r="J619" s="15"/>
      <c r="K619" s="15"/>
      <c r="L619" s="429"/>
      <c r="M619" s="420"/>
      <c r="N619" s="420"/>
      <c r="O619" s="420"/>
      <c r="P619" s="420"/>
      <c r="Q619" s="519"/>
      <c r="R619" s="519"/>
    </row>
    <row r="620" spans="2:18" s="11" customFormat="1" ht="15" customHeight="1">
      <c r="B620" s="24"/>
      <c r="C620" s="88"/>
      <c r="D620" s="88"/>
      <c r="E620" s="88"/>
      <c r="F620" s="516"/>
      <c r="G620" s="17"/>
      <c r="H620" s="517"/>
      <c r="I620" s="518"/>
      <c r="J620" s="15"/>
      <c r="K620" s="15"/>
      <c r="L620" s="429"/>
      <c r="M620" s="420"/>
      <c r="N620" s="420"/>
      <c r="O620" s="420"/>
      <c r="P620" s="420"/>
      <c r="Q620" s="519"/>
      <c r="R620" s="519"/>
    </row>
    <row r="621" spans="2:18" s="11" customFormat="1" ht="15" customHeight="1">
      <c r="B621" s="24"/>
      <c r="C621" s="88"/>
      <c r="D621" s="88"/>
      <c r="E621" s="88"/>
      <c r="F621" s="516"/>
      <c r="G621" s="17"/>
      <c r="H621" s="517"/>
      <c r="I621" s="518"/>
      <c r="J621" s="15"/>
      <c r="K621" s="15"/>
      <c r="L621" s="429"/>
      <c r="M621" s="420"/>
      <c r="N621" s="420"/>
      <c r="O621" s="420"/>
      <c r="P621" s="420"/>
      <c r="Q621" s="519"/>
      <c r="R621" s="519"/>
    </row>
    <row r="622" spans="2:18" s="11" customFormat="1" ht="15" customHeight="1">
      <c r="B622" s="24"/>
      <c r="C622" s="88"/>
      <c r="D622" s="88"/>
      <c r="E622" s="88"/>
      <c r="F622" s="516"/>
      <c r="G622" s="17"/>
      <c r="H622" s="517"/>
      <c r="I622" s="518"/>
      <c r="J622" s="15"/>
      <c r="K622" s="15"/>
      <c r="L622" s="429"/>
      <c r="M622" s="420"/>
      <c r="N622" s="420"/>
      <c r="O622" s="420"/>
      <c r="P622" s="420"/>
      <c r="Q622" s="519"/>
      <c r="R622" s="519"/>
    </row>
    <row r="623" spans="2:18" s="11" customFormat="1" ht="15" customHeight="1">
      <c r="B623" s="24"/>
      <c r="C623" s="88"/>
      <c r="D623" s="88"/>
      <c r="E623" s="88"/>
      <c r="F623" s="516"/>
      <c r="G623" s="17"/>
      <c r="H623" s="517"/>
      <c r="I623" s="518"/>
      <c r="J623" s="15"/>
      <c r="K623" s="15"/>
      <c r="L623" s="429"/>
      <c r="M623" s="420"/>
      <c r="N623" s="420"/>
      <c r="O623" s="420"/>
      <c r="P623" s="420"/>
      <c r="Q623" s="519"/>
      <c r="R623" s="519"/>
    </row>
    <row r="624" spans="2:18" s="11" customFormat="1" ht="15" customHeight="1">
      <c r="B624" s="24"/>
      <c r="C624" s="88"/>
      <c r="D624" s="88"/>
      <c r="E624" s="88"/>
      <c r="F624" s="516"/>
      <c r="G624" s="17"/>
      <c r="H624" s="517"/>
      <c r="I624" s="518"/>
      <c r="J624" s="15"/>
      <c r="K624" s="15"/>
      <c r="L624" s="429"/>
      <c r="M624" s="420"/>
      <c r="N624" s="420"/>
      <c r="O624" s="420"/>
      <c r="P624" s="420"/>
      <c r="Q624" s="519"/>
      <c r="R624" s="519"/>
    </row>
    <row r="625" spans="2:18" s="11" customFormat="1" ht="15" customHeight="1">
      <c r="B625" s="24"/>
      <c r="C625" s="88"/>
      <c r="D625" s="88"/>
      <c r="E625" s="88"/>
      <c r="F625" s="516"/>
      <c r="G625" s="17"/>
      <c r="H625" s="517"/>
      <c r="I625" s="518"/>
      <c r="J625" s="15"/>
      <c r="K625" s="15"/>
      <c r="L625" s="429"/>
      <c r="M625" s="420"/>
      <c r="N625" s="420"/>
      <c r="O625" s="420"/>
      <c r="P625" s="420"/>
      <c r="Q625" s="519"/>
      <c r="R625" s="519"/>
    </row>
    <row r="626" spans="2:18" s="11" customFormat="1" ht="15" customHeight="1">
      <c r="B626" s="24"/>
      <c r="C626" s="88"/>
      <c r="D626" s="88"/>
      <c r="E626" s="88"/>
      <c r="F626" s="516"/>
      <c r="G626" s="17"/>
      <c r="H626" s="517"/>
      <c r="I626" s="518"/>
      <c r="J626" s="15"/>
      <c r="K626" s="15"/>
      <c r="L626" s="429"/>
      <c r="M626" s="420"/>
      <c r="N626" s="420"/>
      <c r="O626" s="420"/>
      <c r="P626" s="420"/>
      <c r="Q626" s="519"/>
      <c r="R626" s="519"/>
    </row>
    <row r="627" spans="2:18" s="11" customFormat="1" ht="15" customHeight="1">
      <c r="B627" s="24"/>
      <c r="C627" s="88"/>
      <c r="D627" s="88"/>
      <c r="E627" s="88"/>
      <c r="F627" s="516"/>
      <c r="G627" s="17"/>
      <c r="H627" s="517"/>
      <c r="I627" s="518"/>
      <c r="J627" s="15"/>
      <c r="K627" s="15"/>
      <c r="L627" s="429"/>
      <c r="M627" s="420"/>
      <c r="N627" s="420"/>
      <c r="O627" s="420"/>
      <c r="P627" s="420"/>
      <c r="Q627" s="519"/>
      <c r="R627" s="519"/>
    </row>
    <row r="628" spans="2:18" s="11" customFormat="1" ht="15" customHeight="1">
      <c r="B628" s="24"/>
      <c r="C628" s="88"/>
      <c r="D628" s="88"/>
      <c r="E628" s="88"/>
      <c r="F628" s="516"/>
      <c r="G628" s="17"/>
      <c r="H628" s="517"/>
      <c r="I628" s="518"/>
      <c r="J628" s="15"/>
      <c r="K628" s="15"/>
      <c r="L628" s="429"/>
      <c r="M628" s="420"/>
      <c r="N628" s="420"/>
      <c r="O628" s="420"/>
      <c r="P628" s="420"/>
      <c r="Q628" s="519"/>
      <c r="R628" s="519"/>
    </row>
    <row r="629" spans="2:18" s="11" customFormat="1" ht="15" customHeight="1">
      <c r="B629" s="24"/>
      <c r="C629" s="88"/>
      <c r="D629" s="88"/>
      <c r="E629" s="88"/>
      <c r="F629" s="516"/>
      <c r="G629" s="17"/>
      <c r="H629" s="517"/>
      <c r="I629" s="518"/>
      <c r="J629" s="15"/>
      <c r="K629" s="15"/>
      <c r="L629" s="429"/>
      <c r="M629" s="420"/>
      <c r="N629" s="420"/>
      <c r="O629" s="420"/>
      <c r="P629" s="420"/>
      <c r="Q629" s="519"/>
      <c r="R629" s="519"/>
    </row>
    <row r="630" spans="2:18" s="11" customFormat="1" ht="15" customHeight="1">
      <c r="B630" s="24"/>
      <c r="C630" s="88"/>
      <c r="D630" s="88"/>
      <c r="E630" s="88"/>
      <c r="F630" s="516"/>
      <c r="G630" s="17"/>
      <c r="H630" s="517"/>
      <c r="I630" s="518"/>
      <c r="J630" s="15"/>
      <c r="K630" s="15"/>
      <c r="L630" s="429"/>
      <c r="M630" s="420"/>
      <c r="N630" s="420"/>
      <c r="O630" s="420"/>
      <c r="P630" s="420"/>
      <c r="Q630" s="519"/>
      <c r="R630" s="519"/>
    </row>
    <row r="631" spans="2:18" s="11" customFormat="1" ht="15" customHeight="1">
      <c r="B631" s="24"/>
      <c r="C631" s="88"/>
      <c r="D631" s="88"/>
      <c r="E631" s="88"/>
      <c r="F631" s="516"/>
      <c r="G631" s="17"/>
      <c r="H631" s="517"/>
      <c r="I631" s="518"/>
      <c r="J631" s="15"/>
      <c r="K631" s="15"/>
      <c r="L631" s="429"/>
      <c r="M631" s="420"/>
      <c r="N631" s="420"/>
      <c r="O631" s="420"/>
      <c r="P631" s="420"/>
      <c r="Q631" s="519"/>
      <c r="R631" s="519"/>
    </row>
    <row r="632" spans="2:18" s="11" customFormat="1" ht="15" customHeight="1">
      <c r="B632" s="24"/>
      <c r="C632" s="88"/>
      <c r="D632" s="88"/>
      <c r="E632" s="88"/>
      <c r="F632" s="516"/>
      <c r="G632" s="17"/>
      <c r="H632" s="517"/>
      <c r="I632" s="518"/>
      <c r="J632" s="15"/>
      <c r="K632" s="15"/>
      <c r="L632" s="429"/>
      <c r="M632" s="420"/>
      <c r="N632" s="420"/>
      <c r="O632" s="420"/>
      <c r="P632" s="420"/>
      <c r="Q632" s="519"/>
      <c r="R632" s="519"/>
    </row>
    <row r="633" spans="2:18" s="11" customFormat="1" ht="15" customHeight="1">
      <c r="B633" s="24"/>
      <c r="C633" s="88"/>
      <c r="D633" s="88"/>
      <c r="E633" s="88"/>
      <c r="F633" s="516"/>
      <c r="G633" s="17"/>
      <c r="H633" s="517"/>
      <c r="I633" s="518"/>
      <c r="J633" s="15"/>
      <c r="K633" s="15"/>
      <c r="L633" s="429"/>
      <c r="M633" s="420"/>
      <c r="N633" s="420"/>
      <c r="O633" s="420"/>
      <c r="P633" s="420"/>
      <c r="Q633" s="519"/>
      <c r="R633" s="519"/>
    </row>
    <row r="634" spans="2:18" s="11" customFormat="1" ht="15" customHeight="1">
      <c r="B634" s="24"/>
      <c r="C634" s="88"/>
      <c r="D634" s="88"/>
      <c r="E634" s="88"/>
      <c r="F634" s="516"/>
      <c r="G634" s="17"/>
      <c r="H634" s="517"/>
      <c r="I634" s="518"/>
      <c r="J634" s="15"/>
      <c r="K634" s="15"/>
      <c r="L634" s="429"/>
      <c r="M634" s="420"/>
      <c r="N634" s="420"/>
      <c r="O634" s="420"/>
      <c r="P634" s="420"/>
      <c r="Q634" s="519"/>
      <c r="R634" s="519"/>
    </row>
    <row r="635" spans="2:18" s="11" customFormat="1" ht="15" customHeight="1">
      <c r="B635" s="24"/>
      <c r="C635" s="88"/>
      <c r="D635" s="88"/>
      <c r="E635" s="88"/>
      <c r="F635" s="516"/>
      <c r="G635" s="17"/>
      <c r="H635" s="517"/>
      <c r="I635" s="518"/>
      <c r="J635" s="15"/>
      <c r="K635" s="15"/>
      <c r="L635" s="429"/>
      <c r="M635" s="420"/>
      <c r="N635" s="420"/>
      <c r="O635" s="420"/>
      <c r="P635" s="420"/>
      <c r="Q635" s="519"/>
      <c r="R635" s="519"/>
    </row>
    <row r="636" spans="2:18" s="11" customFormat="1" ht="15" customHeight="1">
      <c r="B636" s="24"/>
      <c r="C636" s="88"/>
      <c r="D636" s="88"/>
      <c r="E636" s="88"/>
      <c r="F636" s="516"/>
      <c r="G636" s="17"/>
      <c r="H636" s="517"/>
      <c r="I636" s="518"/>
      <c r="J636" s="15"/>
      <c r="K636" s="15"/>
      <c r="L636" s="429"/>
      <c r="M636" s="420"/>
      <c r="N636" s="420"/>
      <c r="O636" s="420"/>
      <c r="P636" s="420"/>
      <c r="Q636" s="519"/>
      <c r="R636" s="519"/>
    </row>
    <row r="637" spans="2:18" s="11" customFormat="1" ht="15" customHeight="1">
      <c r="B637" s="24"/>
      <c r="C637" s="88"/>
      <c r="D637" s="88"/>
      <c r="E637" s="88"/>
      <c r="F637" s="516"/>
      <c r="G637" s="17"/>
      <c r="H637" s="517"/>
      <c r="I637" s="518"/>
      <c r="J637" s="15"/>
      <c r="K637" s="15"/>
      <c r="L637" s="429"/>
      <c r="M637" s="420"/>
      <c r="N637" s="420"/>
      <c r="O637" s="420"/>
      <c r="P637" s="420"/>
      <c r="Q637" s="519"/>
      <c r="R637" s="519"/>
    </row>
    <row r="638" spans="2:18" s="11" customFormat="1" ht="15" customHeight="1">
      <c r="B638" s="24"/>
      <c r="C638" s="88"/>
      <c r="D638" s="88"/>
      <c r="E638" s="88"/>
      <c r="F638" s="516"/>
      <c r="G638" s="17"/>
      <c r="H638" s="517"/>
      <c r="I638" s="518"/>
      <c r="J638" s="15"/>
      <c r="K638" s="15"/>
      <c r="L638" s="429"/>
      <c r="M638" s="420"/>
      <c r="N638" s="420"/>
      <c r="O638" s="420"/>
      <c r="P638" s="420"/>
      <c r="Q638" s="519"/>
      <c r="R638" s="519"/>
    </row>
    <row r="639" spans="2:18" s="11" customFormat="1" ht="15" customHeight="1">
      <c r="B639" s="24"/>
      <c r="C639" s="88"/>
      <c r="D639" s="88"/>
      <c r="E639" s="88"/>
      <c r="F639" s="516"/>
      <c r="G639" s="17"/>
      <c r="H639" s="517"/>
      <c r="I639" s="518"/>
      <c r="J639" s="15"/>
      <c r="K639" s="15"/>
      <c r="L639" s="429"/>
      <c r="M639" s="420"/>
      <c r="N639" s="420"/>
      <c r="O639" s="420"/>
      <c r="P639" s="420"/>
      <c r="Q639" s="519"/>
      <c r="R639" s="519"/>
    </row>
    <row r="640" spans="2:18" s="11" customFormat="1" ht="15" customHeight="1">
      <c r="B640" s="24"/>
      <c r="C640" s="88"/>
      <c r="D640" s="88"/>
      <c r="E640" s="88"/>
      <c r="F640" s="516"/>
      <c r="G640" s="17"/>
      <c r="H640" s="517"/>
      <c r="I640" s="518"/>
      <c r="J640" s="15"/>
      <c r="K640" s="15"/>
      <c r="L640" s="429"/>
      <c r="M640" s="420"/>
      <c r="N640" s="420"/>
      <c r="O640" s="420"/>
      <c r="P640" s="420"/>
      <c r="Q640" s="519"/>
      <c r="R640" s="519"/>
    </row>
    <row r="641" spans="2:18" s="11" customFormat="1" ht="15" customHeight="1">
      <c r="B641" s="24"/>
      <c r="C641" s="88"/>
      <c r="D641" s="88"/>
      <c r="E641" s="88"/>
      <c r="F641" s="516"/>
      <c r="G641" s="17"/>
      <c r="H641" s="517"/>
      <c r="I641" s="518"/>
      <c r="J641" s="15"/>
      <c r="K641" s="15"/>
      <c r="L641" s="429"/>
      <c r="M641" s="420"/>
      <c r="N641" s="420"/>
      <c r="O641" s="420"/>
      <c r="P641" s="420"/>
      <c r="Q641" s="519"/>
      <c r="R641" s="519"/>
    </row>
    <row r="642" spans="2:18" s="11" customFormat="1" ht="15" customHeight="1">
      <c r="B642" s="24"/>
      <c r="C642" s="88"/>
      <c r="D642" s="88"/>
      <c r="E642" s="88"/>
      <c r="F642" s="516"/>
      <c r="G642" s="17"/>
      <c r="H642" s="517"/>
      <c r="I642" s="518"/>
      <c r="J642" s="15"/>
      <c r="K642" s="15"/>
      <c r="L642" s="429"/>
      <c r="M642" s="420"/>
      <c r="N642" s="420"/>
      <c r="O642" s="420"/>
      <c r="P642" s="420"/>
      <c r="Q642" s="519"/>
      <c r="R642" s="519"/>
    </row>
    <row r="643" spans="2:18" s="11" customFormat="1" ht="15" customHeight="1">
      <c r="B643" s="24"/>
      <c r="C643" s="88"/>
      <c r="D643" s="88"/>
      <c r="E643" s="88"/>
      <c r="F643" s="516"/>
      <c r="G643" s="17"/>
      <c r="H643" s="517"/>
      <c r="I643" s="518"/>
      <c r="J643" s="15"/>
      <c r="K643" s="15"/>
      <c r="L643" s="429"/>
      <c r="M643" s="420"/>
      <c r="N643" s="420"/>
      <c r="O643" s="420"/>
      <c r="P643" s="420"/>
      <c r="Q643" s="519"/>
      <c r="R643" s="519"/>
    </row>
    <row r="644" spans="2:18" s="11" customFormat="1" ht="15" customHeight="1">
      <c r="B644" s="24"/>
      <c r="C644" s="88"/>
      <c r="D644" s="88"/>
      <c r="E644" s="88"/>
      <c r="F644" s="516"/>
      <c r="G644" s="17"/>
      <c r="H644" s="517"/>
      <c r="I644" s="518"/>
      <c r="J644" s="15"/>
      <c r="K644" s="15"/>
      <c r="L644" s="429"/>
      <c r="M644" s="420"/>
      <c r="N644" s="420"/>
      <c r="O644" s="420"/>
      <c r="P644" s="420"/>
      <c r="Q644" s="519"/>
      <c r="R644" s="519"/>
    </row>
    <row r="645" spans="2:18" s="11" customFormat="1" ht="15" customHeight="1">
      <c r="B645" s="24"/>
      <c r="C645" s="88"/>
      <c r="D645" s="88"/>
      <c r="E645" s="88"/>
      <c r="F645" s="516"/>
      <c r="G645" s="17"/>
      <c r="H645" s="517"/>
      <c r="I645" s="518"/>
      <c r="J645" s="15"/>
      <c r="K645" s="15"/>
      <c r="L645" s="429"/>
      <c r="M645" s="420"/>
      <c r="N645" s="420"/>
      <c r="O645" s="420"/>
      <c r="P645" s="420"/>
      <c r="Q645" s="519"/>
      <c r="R645" s="519"/>
    </row>
    <row r="646" spans="2:18" s="11" customFormat="1" ht="15" customHeight="1">
      <c r="B646" s="24"/>
      <c r="C646" s="88"/>
      <c r="D646" s="88"/>
      <c r="E646" s="88"/>
      <c r="F646" s="516"/>
      <c r="G646" s="17"/>
      <c r="H646" s="517"/>
      <c r="I646" s="518"/>
      <c r="J646" s="15"/>
      <c r="K646" s="15"/>
      <c r="L646" s="429"/>
      <c r="M646" s="420"/>
      <c r="N646" s="420"/>
      <c r="O646" s="420"/>
      <c r="P646" s="420"/>
      <c r="Q646" s="519"/>
      <c r="R646" s="519"/>
    </row>
    <row r="647" spans="2:18" s="11" customFormat="1" ht="15" customHeight="1">
      <c r="B647" s="24"/>
      <c r="C647" s="88"/>
      <c r="D647" s="88"/>
      <c r="E647" s="88"/>
      <c r="F647" s="516"/>
      <c r="G647" s="17"/>
      <c r="H647" s="517"/>
      <c r="I647" s="518"/>
      <c r="J647" s="15"/>
      <c r="K647" s="15"/>
      <c r="L647" s="429"/>
      <c r="M647" s="420"/>
      <c r="N647" s="420"/>
      <c r="O647" s="420"/>
      <c r="P647" s="420"/>
      <c r="Q647" s="519"/>
      <c r="R647" s="519"/>
    </row>
    <row r="648" spans="2:18" s="11" customFormat="1" ht="15" customHeight="1">
      <c r="B648" s="24"/>
      <c r="C648" s="88"/>
      <c r="D648" s="88"/>
      <c r="E648" s="88"/>
      <c r="F648" s="516"/>
      <c r="G648" s="17"/>
      <c r="H648" s="517"/>
      <c r="I648" s="518"/>
      <c r="J648" s="15"/>
      <c r="K648" s="15"/>
      <c r="L648" s="429"/>
      <c r="M648" s="420"/>
      <c r="N648" s="420"/>
      <c r="O648" s="420"/>
      <c r="P648" s="420"/>
      <c r="Q648" s="519"/>
      <c r="R648" s="519"/>
    </row>
    <row r="649" spans="2:18" s="11" customFormat="1" ht="15" customHeight="1">
      <c r="B649" s="24"/>
      <c r="C649" s="88"/>
      <c r="D649" s="88"/>
      <c r="E649" s="88"/>
      <c r="F649" s="516"/>
      <c r="G649" s="17"/>
      <c r="H649" s="517"/>
      <c r="I649" s="518"/>
      <c r="J649" s="15"/>
      <c r="K649" s="15"/>
      <c r="L649" s="429"/>
      <c r="M649" s="420"/>
      <c r="N649" s="420"/>
      <c r="O649" s="420"/>
      <c r="P649" s="420"/>
      <c r="Q649" s="519"/>
      <c r="R649" s="519"/>
    </row>
    <row r="650" spans="2:18" s="11" customFormat="1" ht="15" customHeight="1">
      <c r="B650" s="24"/>
      <c r="C650" s="88"/>
      <c r="D650" s="88"/>
      <c r="E650" s="88"/>
      <c r="F650" s="516"/>
      <c r="G650" s="17"/>
      <c r="H650" s="517"/>
      <c r="I650" s="518"/>
      <c r="J650" s="15"/>
      <c r="K650" s="15"/>
      <c r="L650" s="429"/>
      <c r="M650" s="420"/>
      <c r="N650" s="420"/>
      <c r="O650" s="420"/>
      <c r="P650" s="420"/>
      <c r="Q650" s="519"/>
      <c r="R650" s="519"/>
    </row>
    <row r="651" spans="2:18" s="11" customFormat="1" ht="15" customHeight="1">
      <c r="B651" s="24"/>
      <c r="C651" s="88"/>
      <c r="D651" s="88"/>
      <c r="E651" s="88"/>
      <c r="F651" s="516"/>
      <c r="G651" s="17"/>
      <c r="H651" s="517"/>
      <c r="I651" s="518"/>
      <c r="J651" s="15"/>
      <c r="K651" s="15"/>
      <c r="L651" s="429"/>
      <c r="M651" s="420"/>
      <c r="N651" s="420"/>
      <c r="O651" s="420"/>
      <c r="P651" s="420"/>
      <c r="Q651" s="519"/>
      <c r="R651" s="519"/>
    </row>
    <row r="652" spans="2:18" s="11" customFormat="1" ht="15" customHeight="1">
      <c r="B652" s="24"/>
      <c r="C652" s="88"/>
      <c r="D652" s="88"/>
      <c r="E652" s="88"/>
      <c r="F652" s="516"/>
      <c r="G652" s="17"/>
      <c r="H652" s="517"/>
      <c r="I652" s="518"/>
      <c r="J652" s="15"/>
      <c r="K652" s="15"/>
      <c r="L652" s="429"/>
      <c r="M652" s="420"/>
      <c r="N652" s="420"/>
      <c r="O652" s="420"/>
      <c r="P652" s="420"/>
      <c r="Q652" s="519"/>
      <c r="R652" s="519"/>
    </row>
    <row r="653" spans="2:18" s="11" customFormat="1" ht="15" customHeight="1">
      <c r="B653" s="24"/>
      <c r="C653" s="88"/>
      <c r="D653" s="88"/>
      <c r="E653" s="88"/>
      <c r="F653" s="516"/>
      <c r="G653" s="17"/>
      <c r="H653" s="517"/>
      <c r="I653" s="518"/>
      <c r="J653" s="15"/>
      <c r="K653" s="15"/>
      <c r="L653" s="429"/>
      <c r="M653" s="420"/>
      <c r="N653" s="420"/>
      <c r="O653" s="420"/>
      <c r="P653" s="420"/>
      <c r="Q653" s="519"/>
      <c r="R653" s="519"/>
    </row>
    <row r="654" spans="2:18" s="11" customFormat="1" ht="15" customHeight="1">
      <c r="B654" s="24"/>
      <c r="C654" s="88"/>
      <c r="D654" s="88"/>
      <c r="E654" s="88"/>
      <c r="F654" s="516"/>
      <c r="G654" s="17"/>
      <c r="H654" s="517"/>
      <c r="I654" s="518"/>
      <c r="J654" s="15"/>
      <c r="K654" s="15"/>
      <c r="L654" s="429"/>
      <c r="M654" s="420"/>
      <c r="N654" s="420"/>
      <c r="O654" s="420"/>
      <c r="P654" s="420"/>
      <c r="Q654" s="519"/>
      <c r="R654" s="519"/>
    </row>
    <row r="655" spans="2:18" s="11" customFormat="1" ht="15" customHeight="1">
      <c r="B655" s="24"/>
      <c r="C655" s="88"/>
      <c r="D655" s="88"/>
      <c r="E655" s="88"/>
      <c r="F655" s="516"/>
      <c r="G655" s="17"/>
      <c r="H655" s="517"/>
      <c r="I655" s="518"/>
      <c r="J655" s="15"/>
      <c r="K655" s="15"/>
      <c r="L655" s="429"/>
      <c r="M655" s="420"/>
      <c r="N655" s="420"/>
      <c r="O655" s="420"/>
      <c r="P655" s="420"/>
      <c r="Q655" s="519"/>
      <c r="R655" s="519"/>
    </row>
    <row r="656" spans="2:18" s="11" customFormat="1" ht="15" customHeight="1">
      <c r="B656" s="24"/>
      <c r="C656" s="88"/>
      <c r="D656" s="88"/>
      <c r="E656" s="88"/>
      <c r="F656" s="516"/>
      <c r="G656" s="17"/>
      <c r="H656" s="517"/>
      <c r="I656" s="518"/>
      <c r="J656" s="15"/>
      <c r="K656" s="15"/>
      <c r="L656" s="429"/>
      <c r="M656" s="420"/>
      <c r="N656" s="420"/>
      <c r="O656" s="420"/>
      <c r="P656" s="420"/>
      <c r="Q656" s="519"/>
      <c r="R656" s="519"/>
    </row>
    <row r="657" spans="2:18" s="11" customFormat="1" ht="15" customHeight="1">
      <c r="B657" s="24"/>
      <c r="C657" s="88"/>
      <c r="D657" s="88"/>
      <c r="E657" s="88"/>
      <c r="F657" s="516"/>
      <c r="G657" s="17"/>
      <c r="H657" s="517"/>
      <c r="I657" s="518"/>
      <c r="J657" s="15"/>
      <c r="K657" s="15"/>
      <c r="L657" s="429"/>
      <c r="M657" s="420"/>
      <c r="N657" s="420"/>
      <c r="O657" s="420"/>
      <c r="P657" s="420"/>
      <c r="Q657" s="519"/>
      <c r="R657" s="519"/>
    </row>
    <row r="658" spans="2:18" s="11" customFormat="1" ht="15" customHeight="1">
      <c r="B658" s="24"/>
      <c r="C658" s="88"/>
      <c r="D658" s="88"/>
      <c r="E658" s="88"/>
      <c r="F658" s="516"/>
      <c r="G658" s="17"/>
      <c r="H658" s="517"/>
      <c r="I658" s="518"/>
      <c r="J658" s="15"/>
      <c r="K658" s="15"/>
      <c r="L658" s="429"/>
      <c r="M658" s="420"/>
      <c r="N658" s="420"/>
      <c r="O658" s="420"/>
      <c r="P658" s="420"/>
      <c r="Q658" s="519"/>
      <c r="R658" s="519"/>
    </row>
    <row r="659" spans="2:18" s="11" customFormat="1" ht="15" customHeight="1">
      <c r="B659" s="24"/>
      <c r="C659" s="88"/>
      <c r="D659" s="88"/>
      <c r="E659" s="88"/>
      <c r="F659" s="516"/>
      <c r="G659" s="17"/>
      <c r="H659" s="517"/>
      <c r="I659" s="518"/>
      <c r="J659" s="15"/>
      <c r="K659" s="15"/>
      <c r="L659" s="429"/>
      <c r="M659" s="420"/>
      <c r="N659" s="420"/>
      <c r="O659" s="420"/>
      <c r="P659" s="420"/>
      <c r="Q659" s="519"/>
      <c r="R659" s="519"/>
    </row>
    <row r="660" spans="2:18" s="11" customFormat="1" ht="15" customHeight="1">
      <c r="B660" s="24"/>
      <c r="C660" s="88"/>
      <c r="D660" s="88"/>
      <c r="E660" s="88"/>
      <c r="F660" s="516"/>
      <c r="G660" s="17"/>
      <c r="H660" s="517"/>
      <c r="I660" s="518"/>
      <c r="J660" s="15"/>
      <c r="K660" s="15"/>
      <c r="L660" s="429"/>
      <c r="M660" s="420"/>
      <c r="N660" s="420"/>
      <c r="O660" s="420"/>
      <c r="P660" s="420"/>
      <c r="Q660" s="519"/>
      <c r="R660" s="519"/>
    </row>
    <row r="661" spans="2:18" s="11" customFormat="1" ht="15" customHeight="1">
      <c r="B661" s="24"/>
      <c r="C661" s="88"/>
      <c r="D661" s="88"/>
      <c r="E661" s="88"/>
      <c r="F661" s="516"/>
      <c r="G661" s="17"/>
      <c r="H661" s="517"/>
      <c r="I661" s="518"/>
      <c r="J661" s="15"/>
      <c r="K661" s="15"/>
      <c r="L661" s="429"/>
      <c r="M661" s="420"/>
      <c r="N661" s="420"/>
      <c r="O661" s="420"/>
      <c r="P661" s="420"/>
      <c r="Q661" s="519"/>
      <c r="R661" s="519"/>
    </row>
    <row r="662" spans="2:18" s="11" customFormat="1" ht="15" customHeight="1">
      <c r="B662" s="24"/>
      <c r="C662" s="88"/>
      <c r="D662" s="88"/>
      <c r="E662" s="88"/>
      <c r="F662" s="516"/>
      <c r="G662" s="17"/>
      <c r="H662" s="517"/>
      <c r="I662" s="518"/>
      <c r="J662" s="15"/>
      <c r="K662" s="15"/>
      <c r="L662" s="429"/>
      <c r="M662" s="420"/>
      <c r="N662" s="420"/>
      <c r="O662" s="420"/>
      <c r="P662" s="420"/>
      <c r="Q662" s="519"/>
      <c r="R662" s="519"/>
    </row>
    <row r="663" spans="2:18" s="11" customFormat="1" ht="15" customHeight="1">
      <c r="B663" s="24"/>
      <c r="C663" s="88"/>
      <c r="D663" s="88"/>
      <c r="E663" s="88"/>
      <c r="F663" s="516"/>
      <c r="G663" s="17"/>
      <c r="H663" s="517"/>
      <c r="I663" s="518"/>
      <c r="J663" s="15"/>
      <c r="K663" s="15"/>
      <c r="L663" s="429"/>
      <c r="M663" s="420"/>
      <c r="N663" s="420"/>
      <c r="O663" s="420"/>
      <c r="P663" s="420"/>
      <c r="Q663" s="519"/>
      <c r="R663" s="519"/>
    </row>
    <row r="664" spans="2:18" s="11" customFormat="1" ht="15" customHeight="1">
      <c r="B664" s="24"/>
      <c r="C664" s="88"/>
      <c r="D664" s="88"/>
      <c r="E664" s="88"/>
      <c r="F664" s="516"/>
      <c r="G664" s="17"/>
      <c r="H664" s="517"/>
      <c r="I664" s="518"/>
      <c r="J664" s="15"/>
      <c r="K664" s="15"/>
      <c r="L664" s="429"/>
      <c r="M664" s="420"/>
      <c r="N664" s="420"/>
      <c r="O664" s="420"/>
      <c r="P664" s="420"/>
      <c r="Q664" s="519"/>
      <c r="R664" s="519"/>
    </row>
    <row r="665" spans="2:18" s="11" customFormat="1" ht="15" customHeight="1">
      <c r="B665" s="24"/>
      <c r="C665" s="88"/>
      <c r="D665" s="88"/>
      <c r="E665" s="88"/>
      <c r="F665" s="516"/>
      <c r="G665" s="17"/>
      <c r="H665" s="517"/>
      <c r="I665" s="518"/>
      <c r="J665" s="15"/>
      <c r="K665" s="15"/>
      <c r="L665" s="429"/>
      <c r="M665" s="420"/>
      <c r="N665" s="420"/>
      <c r="O665" s="420"/>
      <c r="P665" s="420"/>
      <c r="Q665" s="519"/>
      <c r="R665" s="519"/>
    </row>
    <row r="666" spans="2:18" s="11" customFormat="1" ht="15" customHeight="1">
      <c r="B666" s="24"/>
      <c r="C666" s="88"/>
      <c r="D666" s="88"/>
      <c r="E666" s="88"/>
      <c r="F666" s="516"/>
      <c r="G666" s="17"/>
      <c r="H666" s="517"/>
      <c r="I666" s="518"/>
      <c r="J666" s="15"/>
      <c r="K666" s="15"/>
      <c r="L666" s="429"/>
      <c r="M666" s="420"/>
      <c r="N666" s="420"/>
      <c r="O666" s="420"/>
      <c r="P666" s="420"/>
      <c r="Q666" s="519"/>
      <c r="R666" s="519"/>
    </row>
    <row r="667" spans="2:18" s="11" customFormat="1" ht="15" customHeight="1">
      <c r="B667" s="24"/>
      <c r="C667" s="88"/>
      <c r="D667" s="88"/>
      <c r="E667" s="88"/>
      <c r="F667" s="516"/>
      <c r="G667" s="17"/>
      <c r="H667" s="517"/>
      <c r="I667" s="518"/>
      <c r="J667" s="15"/>
      <c r="K667" s="15"/>
      <c r="L667" s="429"/>
      <c r="M667" s="420"/>
      <c r="N667" s="420"/>
      <c r="O667" s="420"/>
      <c r="P667" s="420"/>
      <c r="Q667" s="519"/>
      <c r="R667" s="519"/>
    </row>
    <row r="668" spans="2:18" s="11" customFormat="1" ht="15" customHeight="1">
      <c r="B668" s="24"/>
      <c r="C668" s="88"/>
      <c r="D668" s="88"/>
      <c r="E668" s="88"/>
      <c r="F668" s="516"/>
      <c r="G668" s="17"/>
      <c r="H668" s="517"/>
      <c r="I668" s="518"/>
      <c r="J668" s="15"/>
      <c r="K668" s="15"/>
      <c r="L668" s="429"/>
      <c r="M668" s="420"/>
      <c r="N668" s="420"/>
      <c r="O668" s="420"/>
      <c r="P668" s="420"/>
      <c r="Q668" s="519"/>
      <c r="R668" s="519"/>
    </row>
    <row r="669" spans="2:18" s="11" customFormat="1" ht="15" customHeight="1">
      <c r="B669" s="24"/>
      <c r="C669" s="88"/>
      <c r="D669" s="88"/>
      <c r="E669" s="88"/>
      <c r="F669" s="516"/>
      <c r="G669" s="17"/>
      <c r="H669" s="517"/>
      <c r="I669" s="518"/>
      <c r="J669" s="15"/>
      <c r="K669" s="15"/>
      <c r="L669" s="429"/>
      <c r="M669" s="420"/>
      <c r="N669" s="420"/>
      <c r="O669" s="420"/>
      <c r="P669" s="420"/>
      <c r="Q669" s="519"/>
      <c r="R669" s="519"/>
    </row>
    <row r="670" spans="2:18" s="11" customFormat="1" ht="15" customHeight="1">
      <c r="B670" s="24"/>
      <c r="C670" s="88"/>
      <c r="D670" s="88"/>
      <c r="E670" s="88"/>
      <c r="F670" s="516"/>
      <c r="G670" s="17"/>
      <c r="H670" s="517"/>
      <c r="I670" s="518"/>
      <c r="J670" s="15"/>
      <c r="K670" s="15"/>
      <c r="L670" s="429"/>
      <c r="M670" s="420"/>
      <c r="N670" s="420"/>
      <c r="O670" s="420"/>
      <c r="P670" s="420"/>
      <c r="Q670" s="519"/>
      <c r="R670" s="519"/>
    </row>
    <row r="671" spans="2:18" s="11" customFormat="1" ht="15" customHeight="1">
      <c r="B671" s="24"/>
      <c r="C671" s="88"/>
      <c r="D671" s="88"/>
      <c r="E671" s="88"/>
      <c r="F671" s="516"/>
      <c r="G671" s="17"/>
      <c r="H671" s="517"/>
      <c r="I671" s="518"/>
      <c r="J671" s="15"/>
      <c r="K671" s="15"/>
      <c r="L671" s="429"/>
      <c r="M671" s="420"/>
      <c r="N671" s="420"/>
      <c r="O671" s="420"/>
      <c r="P671" s="420"/>
      <c r="Q671" s="519"/>
      <c r="R671" s="519"/>
    </row>
    <row r="672" spans="2:18" s="11" customFormat="1" ht="15" customHeight="1">
      <c r="B672" s="24"/>
      <c r="C672" s="88"/>
      <c r="D672" s="88"/>
      <c r="E672" s="88"/>
      <c r="F672" s="516"/>
      <c r="G672" s="17"/>
      <c r="H672" s="517"/>
      <c r="I672" s="518"/>
      <c r="J672" s="15"/>
      <c r="K672" s="15"/>
      <c r="L672" s="429"/>
      <c r="M672" s="420"/>
      <c r="N672" s="420"/>
      <c r="O672" s="420"/>
      <c r="P672" s="420"/>
      <c r="Q672" s="519"/>
      <c r="R672" s="519"/>
    </row>
    <row r="673" spans="2:18" s="11" customFormat="1" ht="15" customHeight="1">
      <c r="B673" s="24"/>
      <c r="C673" s="88"/>
      <c r="D673" s="88"/>
      <c r="E673" s="88"/>
      <c r="F673" s="516"/>
      <c r="G673" s="17"/>
      <c r="H673" s="517"/>
      <c r="I673" s="518"/>
      <c r="J673" s="15"/>
      <c r="K673" s="15"/>
      <c r="L673" s="429"/>
      <c r="M673" s="420"/>
      <c r="N673" s="420"/>
      <c r="O673" s="420"/>
      <c r="P673" s="420"/>
      <c r="Q673" s="519"/>
      <c r="R673" s="519"/>
    </row>
    <row r="674" spans="2:18" s="11" customFormat="1" ht="15" customHeight="1">
      <c r="B674" s="24"/>
      <c r="C674" s="88"/>
      <c r="D674" s="88"/>
      <c r="E674" s="88"/>
      <c r="F674" s="516"/>
      <c r="G674" s="17"/>
      <c r="H674" s="517"/>
      <c r="I674" s="518"/>
      <c r="J674" s="15"/>
      <c r="K674" s="15"/>
      <c r="L674" s="429"/>
      <c r="M674" s="420"/>
      <c r="N674" s="420"/>
      <c r="O674" s="420"/>
      <c r="P674" s="420"/>
      <c r="Q674" s="519"/>
      <c r="R674" s="519"/>
    </row>
    <row r="675" spans="2:18" s="11" customFormat="1" ht="15" customHeight="1">
      <c r="B675" s="24"/>
      <c r="C675" s="88"/>
      <c r="D675" s="88"/>
      <c r="E675" s="88"/>
      <c r="F675" s="516"/>
      <c r="G675" s="17"/>
      <c r="H675" s="517"/>
      <c r="I675" s="518"/>
      <c r="J675" s="15"/>
      <c r="K675" s="15"/>
      <c r="L675" s="429"/>
      <c r="M675" s="420"/>
      <c r="N675" s="420"/>
      <c r="O675" s="420"/>
      <c r="P675" s="420"/>
      <c r="Q675" s="519"/>
      <c r="R675" s="519"/>
    </row>
    <row r="676" spans="2:18" s="11" customFormat="1" ht="15" customHeight="1">
      <c r="B676" s="24"/>
      <c r="C676" s="88"/>
      <c r="D676" s="88"/>
      <c r="E676" s="88"/>
      <c r="F676" s="516"/>
      <c r="G676" s="17"/>
      <c r="H676" s="517"/>
      <c r="I676" s="518"/>
      <c r="J676" s="15"/>
      <c r="K676" s="15"/>
      <c r="L676" s="429"/>
      <c r="M676" s="420"/>
      <c r="N676" s="420"/>
      <c r="O676" s="420"/>
      <c r="P676" s="420"/>
      <c r="Q676" s="519"/>
      <c r="R676" s="519"/>
    </row>
    <row r="677" spans="2:18" s="11" customFormat="1" ht="15" customHeight="1">
      <c r="B677" s="24"/>
      <c r="C677" s="88"/>
      <c r="D677" s="88"/>
      <c r="E677" s="88"/>
      <c r="F677" s="516"/>
      <c r="G677" s="17"/>
      <c r="H677" s="517"/>
      <c r="I677" s="518"/>
      <c r="J677" s="15"/>
      <c r="K677" s="15"/>
      <c r="L677" s="429"/>
      <c r="M677" s="420"/>
      <c r="N677" s="420"/>
      <c r="O677" s="420"/>
      <c r="P677" s="420"/>
      <c r="Q677" s="519"/>
      <c r="R677" s="519"/>
    </row>
    <row r="678" spans="2:18" s="11" customFormat="1" ht="15" customHeight="1">
      <c r="B678" s="24"/>
      <c r="C678" s="88"/>
      <c r="D678" s="88"/>
      <c r="E678" s="88"/>
      <c r="F678" s="516"/>
      <c r="G678" s="17"/>
      <c r="H678" s="517"/>
      <c r="I678" s="518"/>
      <c r="J678" s="15"/>
      <c r="K678" s="15"/>
      <c r="L678" s="429"/>
      <c r="M678" s="420"/>
      <c r="N678" s="420"/>
      <c r="O678" s="420"/>
      <c r="P678" s="420"/>
      <c r="Q678" s="519"/>
      <c r="R678" s="519"/>
    </row>
    <row r="679" spans="2:18" s="11" customFormat="1" ht="15" customHeight="1">
      <c r="B679" s="24"/>
      <c r="C679" s="88"/>
      <c r="D679" s="88"/>
      <c r="E679" s="88"/>
      <c r="F679" s="516"/>
      <c r="G679" s="17"/>
      <c r="H679" s="517"/>
      <c r="I679" s="518"/>
      <c r="J679" s="15"/>
      <c r="K679" s="15"/>
      <c r="L679" s="429"/>
      <c r="M679" s="420"/>
      <c r="N679" s="420"/>
      <c r="O679" s="420"/>
      <c r="P679" s="420"/>
      <c r="Q679" s="519"/>
      <c r="R679" s="519"/>
    </row>
    <row r="680" spans="2:18" s="11" customFormat="1" ht="15" customHeight="1">
      <c r="B680" s="24"/>
      <c r="C680" s="88"/>
      <c r="D680" s="88"/>
      <c r="E680" s="88"/>
      <c r="F680" s="516"/>
      <c r="G680" s="17"/>
      <c r="H680" s="517"/>
      <c r="I680" s="518"/>
      <c r="J680" s="15"/>
      <c r="K680" s="15"/>
      <c r="L680" s="429"/>
      <c r="M680" s="420"/>
      <c r="N680" s="420"/>
      <c r="O680" s="420"/>
      <c r="P680" s="420"/>
      <c r="Q680" s="519"/>
      <c r="R680" s="519"/>
    </row>
    <row r="681" spans="2:18" s="11" customFormat="1" ht="15" customHeight="1">
      <c r="B681" s="24"/>
      <c r="C681" s="88"/>
      <c r="D681" s="88"/>
      <c r="E681" s="88"/>
      <c r="F681" s="516"/>
      <c r="G681" s="17"/>
      <c r="H681" s="517"/>
      <c r="I681" s="518"/>
      <c r="J681" s="15"/>
      <c r="K681" s="15"/>
      <c r="L681" s="429"/>
      <c r="M681" s="420"/>
      <c r="N681" s="420"/>
      <c r="O681" s="420"/>
      <c r="P681" s="420"/>
      <c r="Q681" s="519"/>
      <c r="R681" s="519"/>
    </row>
    <row r="682" spans="2:18" s="11" customFormat="1" ht="15" customHeight="1">
      <c r="B682" s="24"/>
      <c r="C682" s="88"/>
      <c r="D682" s="88"/>
      <c r="E682" s="88"/>
      <c r="F682" s="516"/>
      <c r="G682" s="17"/>
      <c r="H682" s="517"/>
      <c r="I682" s="518"/>
      <c r="J682" s="15"/>
      <c r="K682" s="15"/>
      <c r="L682" s="429"/>
      <c r="M682" s="420"/>
      <c r="N682" s="420"/>
      <c r="O682" s="420"/>
      <c r="P682" s="420"/>
      <c r="Q682" s="519"/>
      <c r="R682" s="519"/>
    </row>
    <row r="683" spans="2:18" s="11" customFormat="1" ht="15" customHeight="1">
      <c r="B683" s="24"/>
      <c r="C683" s="88"/>
      <c r="D683" s="88"/>
      <c r="E683" s="88"/>
      <c r="F683" s="516"/>
      <c r="G683" s="17"/>
      <c r="H683" s="517"/>
      <c r="I683" s="518"/>
      <c r="J683" s="15"/>
      <c r="K683" s="15"/>
      <c r="L683" s="429"/>
      <c r="M683" s="420"/>
      <c r="N683" s="420"/>
      <c r="O683" s="420"/>
      <c r="P683" s="420"/>
      <c r="Q683" s="519"/>
      <c r="R683" s="519"/>
    </row>
    <row r="684" spans="2:18" s="11" customFormat="1" ht="15" customHeight="1">
      <c r="B684" s="24"/>
      <c r="C684" s="88"/>
      <c r="D684" s="88"/>
      <c r="E684" s="88"/>
      <c r="F684" s="516"/>
      <c r="G684" s="17"/>
      <c r="H684" s="517"/>
      <c r="I684" s="518"/>
      <c r="J684" s="15"/>
      <c r="K684" s="15"/>
      <c r="L684" s="429"/>
      <c r="M684" s="420"/>
      <c r="N684" s="420"/>
      <c r="O684" s="420"/>
      <c r="P684" s="420"/>
      <c r="Q684" s="519"/>
      <c r="R684" s="519"/>
    </row>
    <row r="685" spans="2:18" s="11" customFormat="1" ht="15" customHeight="1">
      <c r="B685" s="24"/>
      <c r="C685" s="88"/>
      <c r="D685" s="88"/>
      <c r="E685" s="88"/>
      <c r="F685" s="516"/>
      <c r="G685" s="17"/>
      <c r="H685" s="517"/>
      <c r="I685" s="518"/>
      <c r="J685" s="15"/>
      <c r="K685" s="15"/>
      <c r="L685" s="429"/>
      <c r="M685" s="420"/>
      <c r="N685" s="420"/>
      <c r="O685" s="420"/>
      <c r="P685" s="420"/>
      <c r="Q685" s="519"/>
      <c r="R685" s="519"/>
    </row>
    <row r="686" spans="2:18" s="11" customFormat="1" ht="15" customHeight="1">
      <c r="B686" s="24"/>
      <c r="C686" s="88"/>
      <c r="D686" s="88"/>
      <c r="E686" s="88"/>
      <c r="F686" s="516"/>
      <c r="G686" s="17"/>
      <c r="H686" s="517"/>
      <c r="I686" s="518"/>
      <c r="J686" s="15"/>
      <c r="K686" s="15"/>
      <c r="L686" s="429"/>
      <c r="M686" s="420"/>
      <c r="N686" s="420"/>
      <c r="O686" s="420"/>
      <c r="P686" s="420"/>
      <c r="Q686" s="519"/>
      <c r="R686" s="519"/>
    </row>
    <row r="687" spans="2:18" s="11" customFormat="1" ht="15" customHeight="1">
      <c r="B687" s="24"/>
      <c r="C687" s="88"/>
      <c r="D687" s="88"/>
      <c r="E687" s="88"/>
      <c r="F687" s="516"/>
      <c r="G687" s="17"/>
      <c r="H687" s="517"/>
      <c r="I687" s="518"/>
      <c r="J687" s="15"/>
      <c r="K687" s="15"/>
      <c r="L687" s="429"/>
      <c r="M687" s="420"/>
      <c r="N687" s="420"/>
      <c r="O687" s="420"/>
      <c r="P687" s="420"/>
      <c r="Q687" s="519"/>
      <c r="R687" s="519"/>
    </row>
    <row r="688" spans="2:18" s="11" customFormat="1" ht="15" customHeight="1">
      <c r="B688" s="24"/>
      <c r="C688" s="88"/>
      <c r="D688" s="88"/>
      <c r="E688" s="88"/>
      <c r="F688" s="516"/>
      <c r="G688" s="17"/>
      <c r="H688" s="517"/>
      <c r="I688" s="518"/>
      <c r="J688" s="15"/>
      <c r="K688" s="15"/>
      <c r="L688" s="429"/>
      <c r="M688" s="420"/>
      <c r="N688" s="420"/>
      <c r="O688" s="420"/>
      <c r="P688" s="420"/>
      <c r="Q688" s="519"/>
      <c r="R688" s="519"/>
    </row>
    <row r="689" spans="2:18" s="11" customFormat="1" ht="15" customHeight="1">
      <c r="B689" s="24"/>
      <c r="C689" s="88"/>
      <c r="D689" s="88"/>
      <c r="E689" s="88"/>
      <c r="F689" s="516"/>
      <c r="G689" s="17"/>
      <c r="H689" s="517"/>
      <c r="I689" s="518"/>
      <c r="J689" s="15"/>
      <c r="K689" s="15"/>
      <c r="L689" s="429"/>
      <c r="M689" s="420"/>
      <c r="N689" s="420"/>
      <c r="O689" s="420"/>
      <c r="P689" s="420"/>
      <c r="Q689" s="519"/>
      <c r="R689" s="519"/>
    </row>
    <row r="690" spans="2:18" s="11" customFormat="1" ht="15" customHeight="1">
      <c r="B690" s="24"/>
      <c r="C690" s="88"/>
      <c r="D690" s="88"/>
      <c r="E690" s="88"/>
      <c r="F690" s="516"/>
      <c r="G690" s="17"/>
      <c r="H690" s="517"/>
      <c r="I690" s="518"/>
      <c r="J690" s="15"/>
      <c r="K690" s="15"/>
      <c r="L690" s="429"/>
      <c r="M690" s="420"/>
      <c r="N690" s="420"/>
      <c r="O690" s="420"/>
      <c r="P690" s="420"/>
      <c r="Q690" s="519"/>
      <c r="R690" s="519"/>
    </row>
    <row r="691" spans="2:18" s="11" customFormat="1" ht="15" customHeight="1">
      <c r="B691" s="24"/>
      <c r="C691" s="88"/>
      <c r="D691" s="88"/>
      <c r="E691" s="88"/>
      <c r="F691" s="516"/>
      <c r="G691" s="17"/>
      <c r="H691" s="517"/>
      <c r="I691" s="518"/>
      <c r="J691" s="15"/>
      <c r="K691" s="15"/>
      <c r="L691" s="429"/>
      <c r="M691" s="420"/>
      <c r="N691" s="420"/>
      <c r="O691" s="420"/>
      <c r="P691" s="420"/>
      <c r="Q691" s="519"/>
      <c r="R691" s="519"/>
    </row>
    <row r="692" spans="2:18" s="11" customFormat="1" ht="15" customHeight="1">
      <c r="B692" s="24"/>
      <c r="C692" s="88"/>
      <c r="D692" s="88"/>
      <c r="E692" s="88"/>
      <c r="F692" s="516"/>
      <c r="G692" s="17"/>
      <c r="H692" s="517"/>
      <c r="I692" s="518"/>
      <c r="J692" s="15"/>
      <c r="K692" s="15"/>
      <c r="L692" s="429"/>
      <c r="M692" s="420"/>
      <c r="N692" s="420"/>
      <c r="O692" s="420"/>
      <c r="P692" s="420"/>
      <c r="Q692" s="519"/>
      <c r="R692" s="519"/>
    </row>
    <row r="693" spans="2:18" s="11" customFormat="1" ht="15" customHeight="1">
      <c r="B693" s="24"/>
      <c r="C693" s="88"/>
      <c r="D693" s="88"/>
      <c r="E693" s="88"/>
      <c r="F693" s="516"/>
      <c r="G693" s="17"/>
      <c r="H693" s="517"/>
      <c r="I693" s="518"/>
      <c r="J693" s="15"/>
      <c r="K693" s="15"/>
      <c r="L693" s="429"/>
      <c r="M693" s="420"/>
      <c r="N693" s="420"/>
      <c r="O693" s="420"/>
      <c r="P693" s="420"/>
      <c r="Q693" s="519"/>
      <c r="R693" s="519"/>
    </row>
    <row r="694" spans="2:18" s="11" customFormat="1" ht="15" customHeight="1">
      <c r="B694" s="24"/>
      <c r="C694" s="88"/>
      <c r="D694" s="88"/>
      <c r="E694" s="88"/>
      <c r="F694" s="516"/>
      <c r="G694" s="17"/>
      <c r="H694" s="517"/>
      <c r="I694" s="518"/>
      <c r="J694" s="15"/>
      <c r="K694" s="15"/>
      <c r="L694" s="429"/>
      <c r="M694" s="420"/>
      <c r="N694" s="420"/>
      <c r="O694" s="420"/>
      <c r="P694" s="420"/>
      <c r="Q694" s="519"/>
      <c r="R694" s="519"/>
    </row>
    <row r="695" spans="2:18" s="11" customFormat="1" ht="15" customHeight="1">
      <c r="B695" s="24"/>
      <c r="C695" s="88"/>
      <c r="D695" s="88"/>
      <c r="E695" s="88"/>
      <c r="F695" s="516"/>
      <c r="G695" s="17"/>
      <c r="H695" s="517"/>
      <c r="I695" s="518"/>
      <c r="J695" s="15"/>
      <c r="K695" s="15"/>
      <c r="L695" s="429"/>
      <c r="M695" s="420"/>
      <c r="N695" s="420"/>
      <c r="O695" s="420"/>
      <c r="P695" s="420"/>
      <c r="Q695" s="519"/>
      <c r="R695" s="519"/>
    </row>
    <row r="696" spans="2:18" s="11" customFormat="1" ht="15" customHeight="1">
      <c r="B696" s="24"/>
      <c r="C696" s="88"/>
      <c r="D696" s="88"/>
      <c r="E696" s="88"/>
      <c r="F696" s="516"/>
      <c r="G696" s="17"/>
      <c r="H696" s="517"/>
      <c r="I696" s="518"/>
      <c r="J696" s="15"/>
      <c r="K696" s="15"/>
      <c r="L696" s="429"/>
      <c r="M696" s="420"/>
      <c r="N696" s="420"/>
      <c r="O696" s="420"/>
      <c r="P696" s="420"/>
      <c r="Q696" s="519"/>
      <c r="R696" s="519"/>
    </row>
    <row r="697" spans="2:18" s="11" customFormat="1" ht="15" customHeight="1">
      <c r="B697" s="24"/>
      <c r="C697" s="88"/>
      <c r="D697" s="88"/>
      <c r="E697" s="88"/>
      <c r="F697" s="516"/>
      <c r="G697" s="17"/>
      <c r="H697" s="517"/>
      <c r="I697" s="518"/>
      <c r="J697" s="15"/>
      <c r="K697" s="15"/>
      <c r="L697" s="429"/>
      <c r="M697" s="420"/>
      <c r="N697" s="420"/>
      <c r="O697" s="420"/>
      <c r="P697" s="420"/>
      <c r="Q697" s="519"/>
      <c r="R697" s="519"/>
    </row>
    <row r="698" spans="2:18" s="11" customFormat="1" ht="15" customHeight="1">
      <c r="B698" s="24"/>
      <c r="C698" s="88"/>
      <c r="D698" s="88"/>
      <c r="E698" s="88"/>
      <c r="F698" s="516"/>
      <c r="G698" s="17"/>
      <c r="H698" s="517"/>
      <c r="I698" s="518"/>
      <c r="J698" s="15"/>
      <c r="K698" s="15"/>
      <c r="L698" s="429"/>
      <c r="M698" s="420"/>
      <c r="N698" s="420"/>
      <c r="O698" s="420"/>
      <c r="P698" s="420"/>
      <c r="Q698" s="519"/>
      <c r="R698" s="519"/>
    </row>
    <row r="699" spans="2:18" s="11" customFormat="1" ht="15" customHeight="1">
      <c r="B699" s="24"/>
      <c r="C699" s="88"/>
      <c r="D699" s="88"/>
      <c r="E699" s="88"/>
      <c r="F699" s="516"/>
      <c r="G699" s="17"/>
      <c r="H699" s="517"/>
      <c r="I699" s="518"/>
      <c r="J699" s="15"/>
      <c r="K699" s="15"/>
      <c r="L699" s="429"/>
      <c r="M699" s="420"/>
      <c r="N699" s="420"/>
      <c r="O699" s="420"/>
      <c r="P699" s="420"/>
      <c r="Q699" s="519"/>
      <c r="R699" s="519"/>
    </row>
    <row r="700" spans="2:18" s="11" customFormat="1" ht="15" customHeight="1">
      <c r="B700" s="24"/>
      <c r="C700" s="88"/>
      <c r="D700" s="88"/>
      <c r="E700" s="88"/>
      <c r="F700" s="516"/>
      <c r="G700" s="17"/>
      <c r="H700" s="517"/>
      <c r="I700" s="518"/>
      <c r="J700" s="15"/>
      <c r="K700" s="15"/>
      <c r="L700" s="429"/>
      <c r="M700" s="420"/>
      <c r="N700" s="420"/>
      <c r="O700" s="420"/>
      <c r="P700" s="420"/>
      <c r="Q700" s="519"/>
      <c r="R700" s="519"/>
    </row>
    <row r="701" spans="2:18" s="11" customFormat="1" ht="15" customHeight="1">
      <c r="B701" s="24"/>
      <c r="C701" s="88"/>
      <c r="D701" s="88"/>
      <c r="E701" s="88"/>
      <c r="F701" s="516"/>
      <c r="G701" s="17"/>
      <c r="H701" s="517"/>
      <c r="I701" s="518"/>
      <c r="J701" s="15"/>
      <c r="K701" s="15"/>
      <c r="L701" s="429"/>
      <c r="M701" s="420"/>
      <c r="N701" s="420"/>
      <c r="O701" s="420"/>
      <c r="P701" s="420"/>
      <c r="Q701" s="519"/>
      <c r="R701" s="519"/>
    </row>
    <row r="702" spans="2:18" s="11" customFormat="1" ht="15" customHeight="1">
      <c r="B702" s="24"/>
      <c r="C702" s="88"/>
      <c r="D702" s="88"/>
      <c r="E702" s="88"/>
      <c r="F702" s="516"/>
      <c r="G702" s="17"/>
      <c r="H702" s="517"/>
      <c r="I702" s="518"/>
      <c r="J702" s="15"/>
      <c r="K702" s="15"/>
      <c r="L702" s="429"/>
      <c r="M702" s="420"/>
      <c r="N702" s="420"/>
      <c r="O702" s="420"/>
      <c r="P702" s="420"/>
      <c r="Q702" s="519"/>
      <c r="R702" s="519"/>
    </row>
    <row r="703" spans="2:18" s="11" customFormat="1" ht="15" customHeight="1">
      <c r="B703" s="24"/>
      <c r="C703" s="88"/>
      <c r="D703" s="88"/>
      <c r="E703" s="88"/>
      <c r="F703" s="516"/>
      <c r="G703" s="17"/>
      <c r="H703" s="517"/>
      <c r="I703" s="518"/>
      <c r="J703" s="15"/>
      <c r="K703" s="15"/>
      <c r="L703" s="429"/>
      <c r="M703" s="420"/>
      <c r="N703" s="420"/>
      <c r="O703" s="420"/>
      <c r="P703" s="420"/>
      <c r="Q703" s="519"/>
      <c r="R703" s="519"/>
    </row>
    <row r="704" spans="2:18" s="11" customFormat="1" ht="15" customHeight="1">
      <c r="B704" s="24"/>
      <c r="C704" s="88"/>
      <c r="D704" s="88"/>
      <c r="E704" s="88"/>
      <c r="F704" s="516"/>
      <c r="G704" s="17"/>
      <c r="H704" s="517"/>
      <c r="I704" s="518"/>
      <c r="J704" s="15"/>
      <c r="K704" s="15"/>
      <c r="L704" s="429"/>
      <c r="M704" s="420"/>
      <c r="N704" s="420"/>
      <c r="O704" s="420"/>
      <c r="P704" s="420"/>
      <c r="Q704" s="519"/>
      <c r="R704" s="519"/>
    </row>
    <row r="705" spans="2:18" s="11" customFormat="1" ht="15" customHeight="1">
      <c r="B705" s="24"/>
      <c r="C705" s="88"/>
      <c r="D705" s="88"/>
      <c r="E705" s="88"/>
      <c r="F705" s="516"/>
      <c r="G705" s="17"/>
      <c r="H705" s="517"/>
      <c r="I705" s="518"/>
      <c r="J705" s="15"/>
      <c r="K705" s="15"/>
      <c r="L705" s="429"/>
      <c r="M705" s="420"/>
      <c r="N705" s="420"/>
      <c r="O705" s="420"/>
      <c r="P705" s="420"/>
      <c r="Q705" s="519"/>
      <c r="R705" s="519"/>
    </row>
    <row r="706" spans="2:18" s="11" customFormat="1" ht="15" customHeight="1">
      <c r="B706" s="24"/>
      <c r="C706" s="88"/>
      <c r="D706" s="88"/>
      <c r="E706" s="88"/>
      <c r="F706" s="516"/>
      <c r="G706" s="17"/>
      <c r="H706" s="517"/>
      <c r="I706" s="518"/>
      <c r="J706" s="15"/>
      <c r="K706" s="15"/>
      <c r="L706" s="429"/>
      <c r="M706" s="420"/>
      <c r="N706" s="420"/>
      <c r="O706" s="420"/>
      <c r="P706" s="420"/>
      <c r="Q706" s="519"/>
      <c r="R706" s="519"/>
    </row>
    <row r="707" spans="2:18" s="11" customFormat="1" ht="15" customHeight="1">
      <c r="B707" s="24"/>
      <c r="C707" s="88"/>
      <c r="D707" s="88"/>
      <c r="E707" s="88"/>
      <c r="F707" s="516"/>
      <c r="G707" s="17"/>
      <c r="H707" s="517"/>
      <c r="I707" s="518"/>
      <c r="J707" s="15"/>
      <c r="K707" s="15"/>
      <c r="L707" s="429"/>
      <c r="M707" s="420"/>
      <c r="N707" s="420"/>
      <c r="O707" s="420"/>
      <c r="P707" s="420"/>
      <c r="Q707" s="519"/>
      <c r="R707" s="519"/>
    </row>
    <row r="708" spans="2:18" s="11" customFormat="1" ht="15" customHeight="1">
      <c r="B708" s="24"/>
      <c r="C708" s="88"/>
      <c r="D708" s="88"/>
      <c r="E708" s="88"/>
      <c r="F708" s="516"/>
      <c r="G708" s="17"/>
      <c r="H708" s="517"/>
      <c r="I708" s="518"/>
      <c r="J708" s="15"/>
      <c r="K708" s="15"/>
      <c r="L708" s="429"/>
      <c r="M708" s="420"/>
      <c r="N708" s="420"/>
      <c r="O708" s="420"/>
      <c r="P708" s="420"/>
      <c r="Q708" s="519"/>
      <c r="R708" s="519"/>
    </row>
    <row r="709" spans="2:18" s="11" customFormat="1" ht="15" customHeight="1">
      <c r="B709" s="24"/>
      <c r="C709" s="88"/>
      <c r="D709" s="88"/>
      <c r="E709" s="88"/>
      <c r="F709" s="516"/>
      <c r="G709" s="17"/>
      <c r="H709" s="517"/>
      <c r="I709" s="518"/>
      <c r="J709" s="15"/>
      <c r="K709" s="15"/>
      <c r="L709" s="429"/>
      <c r="M709" s="420"/>
      <c r="N709" s="420"/>
      <c r="O709" s="420"/>
      <c r="P709" s="420"/>
      <c r="Q709" s="519"/>
      <c r="R709" s="519"/>
    </row>
    <row r="710" spans="2:18" s="11" customFormat="1" ht="15" customHeight="1">
      <c r="B710" s="24"/>
      <c r="C710" s="88"/>
      <c r="D710" s="88"/>
      <c r="E710" s="88"/>
      <c r="F710" s="516"/>
      <c r="G710" s="17"/>
      <c r="H710" s="517"/>
      <c r="I710" s="518"/>
      <c r="J710" s="15"/>
      <c r="K710" s="15"/>
      <c r="L710" s="429"/>
      <c r="M710" s="420"/>
      <c r="N710" s="420"/>
      <c r="O710" s="420"/>
      <c r="P710" s="420"/>
      <c r="Q710" s="519"/>
      <c r="R710" s="519"/>
    </row>
    <row r="711" spans="2:18" s="11" customFormat="1" ht="15" customHeight="1">
      <c r="B711" s="24"/>
      <c r="C711" s="88"/>
      <c r="D711" s="88"/>
      <c r="E711" s="88"/>
      <c r="F711" s="516"/>
      <c r="G711" s="17"/>
      <c r="H711" s="517"/>
      <c r="I711" s="518"/>
      <c r="J711" s="15"/>
      <c r="K711" s="15"/>
      <c r="L711" s="429"/>
      <c r="M711" s="420"/>
      <c r="N711" s="420"/>
      <c r="O711" s="420"/>
      <c r="P711" s="420"/>
      <c r="Q711" s="519"/>
      <c r="R711" s="519"/>
    </row>
    <row r="712" spans="2:18" s="11" customFormat="1" ht="15" customHeight="1">
      <c r="B712" s="24"/>
      <c r="C712" s="88"/>
      <c r="D712" s="88"/>
      <c r="E712" s="88"/>
      <c r="F712" s="516"/>
      <c r="G712" s="17"/>
      <c r="H712" s="517"/>
      <c r="I712" s="518"/>
      <c r="J712" s="15"/>
      <c r="K712" s="15"/>
      <c r="L712" s="429"/>
      <c r="M712" s="420"/>
      <c r="N712" s="420"/>
      <c r="O712" s="420"/>
      <c r="P712" s="420"/>
      <c r="Q712" s="519"/>
      <c r="R712" s="519"/>
    </row>
    <row r="713" spans="2:18" s="11" customFormat="1" ht="15" customHeight="1">
      <c r="B713" s="24"/>
      <c r="C713" s="88"/>
      <c r="D713" s="88"/>
      <c r="E713" s="88"/>
      <c r="F713" s="516"/>
      <c r="G713" s="17"/>
      <c r="H713" s="517"/>
      <c r="I713" s="518"/>
      <c r="J713" s="15"/>
      <c r="K713" s="15"/>
      <c r="L713" s="429"/>
      <c r="M713" s="420"/>
      <c r="N713" s="420"/>
      <c r="O713" s="420"/>
      <c r="P713" s="420"/>
      <c r="Q713" s="519"/>
      <c r="R713" s="519"/>
    </row>
    <row r="714" spans="2:18" s="11" customFormat="1" ht="15" customHeight="1">
      <c r="B714" s="24"/>
      <c r="C714" s="88"/>
      <c r="D714" s="88"/>
      <c r="E714" s="88"/>
      <c r="F714" s="516"/>
      <c r="G714" s="17"/>
      <c r="H714" s="517"/>
      <c r="I714" s="518"/>
      <c r="J714" s="15"/>
      <c r="K714" s="15"/>
      <c r="L714" s="429"/>
      <c r="M714" s="420"/>
      <c r="N714" s="420"/>
      <c r="O714" s="420"/>
      <c r="P714" s="420"/>
      <c r="Q714" s="519"/>
      <c r="R714" s="519"/>
    </row>
    <row r="715" spans="2:18" s="11" customFormat="1" ht="15" customHeight="1">
      <c r="B715" s="24"/>
      <c r="C715" s="88"/>
      <c r="D715" s="88"/>
      <c r="E715" s="88"/>
      <c r="F715" s="516"/>
      <c r="G715" s="17"/>
      <c r="H715" s="517"/>
      <c r="I715" s="518"/>
      <c r="J715" s="15"/>
      <c r="K715" s="15"/>
      <c r="L715" s="429"/>
      <c r="M715" s="420"/>
      <c r="N715" s="420"/>
      <c r="O715" s="420"/>
      <c r="P715" s="420"/>
      <c r="Q715" s="519"/>
      <c r="R715" s="519"/>
    </row>
    <row r="716" spans="2:18" s="11" customFormat="1" ht="15" customHeight="1">
      <c r="B716" s="24"/>
      <c r="C716" s="88"/>
      <c r="D716" s="88"/>
      <c r="E716" s="88"/>
      <c r="F716" s="516"/>
      <c r="G716" s="17"/>
      <c r="H716" s="517"/>
      <c r="I716" s="518"/>
      <c r="J716" s="15"/>
      <c r="K716" s="15"/>
      <c r="L716" s="429"/>
      <c r="M716" s="420"/>
      <c r="N716" s="420"/>
      <c r="O716" s="420"/>
      <c r="P716" s="420"/>
      <c r="Q716" s="519"/>
      <c r="R716" s="519"/>
    </row>
    <row r="717" spans="2:18" s="11" customFormat="1" ht="15" customHeight="1">
      <c r="B717" s="24"/>
      <c r="C717" s="88"/>
      <c r="D717" s="88"/>
      <c r="E717" s="88"/>
      <c r="F717" s="516"/>
      <c r="G717" s="17"/>
      <c r="H717" s="517"/>
      <c r="I717" s="518"/>
      <c r="J717" s="15"/>
      <c r="K717" s="15"/>
      <c r="L717" s="429"/>
      <c r="M717" s="420"/>
      <c r="N717" s="420"/>
      <c r="O717" s="420"/>
      <c r="P717" s="420"/>
      <c r="Q717" s="519"/>
      <c r="R717" s="519"/>
    </row>
    <row r="718" spans="2:18" s="11" customFormat="1" ht="15" customHeight="1">
      <c r="B718" s="24"/>
      <c r="C718" s="88"/>
      <c r="D718" s="88"/>
      <c r="E718" s="88"/>
      <c r="F718" s="516"/>
      <c r="G718" s="17"/>
      <c r="H718" s="517"/>
      <c r="I718" s="518"/>
      <c r="J718" s="15"/>
      <c r="K718" s="15"/>
      <c r="L718" s="429"/>
      <c r="M718" s="420"/>
      <c r="N718" s="420"/>
      <c r="O718" s="420"/>
      <c r="P718" s="420"/>
      <c r="Q718" s="519"/>
      <c r="R718" s="519"/>
    </row>
    <row r="719" spans="2:18" s="11" customFormat="1" ht="15" customHeight="1">
      <c r="B719" s="24"/>
      <c r="C719" s="88"/>
      <c r="D719" s="88"/>
      <c r="E719" s="88"/>
      <c r="F719" s="516"/>
      <c r="G719" s="17"/>
      <c r="H719" s="517"/>
      <c r="I719" s="518"/>
      <c r="J719" s="15"/>
      <c r="K719" s="15"/>
      <c r="L719" s="429"/>
      <c r="M719" s="420"/>
      <c r="N719" s="420"/>
      <c r="O719" s="420"/>
      <c r="P719" s="420"/>
      <c r="Q719" s="519"/>
      <c r="R719" s="519"/>
    </row>
    <row r="720" spans="2:18" s="11" customFormat="1" ht="15" customHeight="1">
      <c r="B720" s="24"/>
      <c r="C720" s="88"/>
      <c r="D720" s="88"/>
      <c r="E720" s="88"/>
      <c r="F720" s="516"/>
      <c r="G720" s="17"/>
      <c r="H720" s="517"/>
      <c r="I720" s="518"/>
      <c r="J720" s="15"/>
      <c r="K720" s="15"/>
      <c r="L720" s="429"/>
      <c r="M720" s="420"/>
      <c r="N720" s="420"/>
      <c r="O720" s="420"/>
      <c r="P720" s="420"/>
      <c r="Q720" s="519"/>
      <c r="R720" s="519"/>
    </row>
    <row r="721" spans="2:18" s="11" customFormat="1" ht="15" customHeight="1">
      <c r="B721" s="24"/>
      <c r="C721" s="88"/>
      <c r="D721" s="88"/>
      <c r="E721" s="88"/>
      <c r="F721" s="516"/>
      <c r="G721" s="17"/>
      <c r="H721" s="517"/>
      <c r="I721" s="518"/>
      <c r="J721" s="15"/>
      <c r="K721" s="15"/>
      <c r="L721" s="429"/>
      <c r="M721" s="420"/>
      <c r="N721" s="420"/>
      <c r="O721" s="420"/>
      <c r="P721" s="420"/>
      <c r="Q721" s="519"/>
      <c r="R721" s="519"/>
    </row>
    <row r="722" spans="2:18" s="11" customFormat="1" ht="15" customHeight="1">
      <c r="B722" s="24"/>
      <c r="C722" s="88"/>
      <c r="D722" s="88"/>
      <c r="E722" s="88"/>
      <c r="F722" s="516"/>
      <c r="G722" s="17"/>
      <c r="H722" s="517"/>
      <c r="I722" s="518"/>
      <c r="J722" s="15"/>
      <c r="K722" s="15"/>
      <c r="L722" s="429"/>
      <c r="M722" s="420"/>
      <c r="N722" s="420"/>
      <c r="O722" s="420"/>
      <c r="P722" s="420"/>
      <c r="Q722" s="519"/>
      <c r="R722" s="519"/>
    </row>
    <row r="723" spans="2:18" s="11" customFormat="1" ht="15" customHeight="1">
      <c r="B723" s="24"/>
      <c r="C723" s="88"/>
      <c r="D723" s="88"/>
      <c r="E723" s="88"/>
      <c r="F723" s="516"/>
      <c r="G723" s="17"/>
      <c r="H723" s="517"/>
      <c r="I723" s="518"/>
      <c r="J723" s="15"/>
      <c r="K723" s="15"/>
      <c r="L723" s="429"/>
      <c r="M723" s="420"/>
      <c r="N723" s="420"/>
      <c r="O723" s="420"/>
      <c r="P723" s="420"/>
      <c r="Q723" s="519"/>
      <c r="R723" s="519"/>
    </row>
    <row r="724" spans="2:18" s="11" customFormat="1" ht="15" customHeight="1">
      <c r="B724" s="24"/>
      <c r="C724" s="88"/>
      <c r="D724" s="88"/>
      <c r="E724" s="88"/>
      <c r="F724" s="516"/>
      <c r="G724" s="17"/>
      <c r="H724" s="517"/>
      <c r="I724" s="518"/>
      <c r="J724" s="15"/>
      <c r="K724" s="15"/>
      <c r="L724" s="429"/>
      <c r="M724" s="420"/>
      <c r="N724" s="420"/>
      <c r="O724" s="420"/>
      <c r="P724" s="420"/>
      <c r="Q724" s="519"/>
      <c r="R724" s="519"/>
    </row>
    <row r="725" spans="2:18" s="11" customFormat="1" ht="15" customHeight="1">
      <c r="B725" s="24"/>
      <c r="C725" s="88"/>
      <c r="D725" s="88"/>
      <c r="E725" s="88"/>
      <c r="F725" s="516"/>
      <c r="G725" s="17"/>
      <c r="H725" s="517"/>
      <c r="I725" s="518"/>
      <c r="J725" s="15"/>
      <c r="K725" s="15"/>
      <c r="L725" s="429"/>
      <c r="M725" s="420"/>
      <c r="N725" s="420"/>
      <c r="O725" s="420"/>
      <c r="P725" s="420"/>
      <c r="Q725" s="519"/>
      <c r="R725" s="519"/>
    </row>
    <row r="726" spans="2:18" s="11" customFormat="1" ht="15" customHeight="1">
      <c r="B726" s="24"/>
      <c r="C726" s="88"/>
      <c r="D726" s="88"/>
      <c r="E726" s="88"/>
      <c r="F726" s="516"/>
      <c r="G726" s="17"/>
      <c r="H726" s="517"/>
      <c r="I726" s="518"/>
      <c r="J726" s="15"/>
      <c r="K726" s="15"/>
      <c r="L726" s="429"/>
      <c r="M726" s="420"/>
      <c r="N726" s="420"/>
      <c r="O726" s="420"/>
      <c r="P726" s="420"/>
      <c r="Q726" s="519"/>
      <c r="R726" s="519"/>
    </row>
    <row r="727" spans="2:18" s="11" customFormat="1" ht="15" customHeight="1">
      <c r="B727" s="24"/>
      <c r="C727" s="88"/>
      <c r="D727" s="88"/>
      <c r="E727" s="88"/>
      <c r="F727" s="516"/>
      <c r="G727" s="17"/>
      <c r="H727" s="517"/>
      <c r="I727" s="518"/>
      <c r="J727" s="15"/>
      <c r="K727" s="15"/>
      <c r="L727" s="429"/>
      <c r="M727" s="420"/>
      <c r="N727" s="420"/>
      <c r="O727" s="420"/>
      <c r="P727" s="420"/>
      <c r="Q727" s="519"/>
      <c r="R727" s="519"/>
    </row>
    <row r="728" spans="2:18" s="11" customFormat="1" ht="15" customHeight="1">
      <c r="B728" s="24"/>
      <c r="C728" s="88"/>
      <c r="D728" s="88"/>
      <c r="E728" s="88"/>
      <c r="F728" s="516"/>
      <c r="G728" s="17"/>
      <c r="H728" s="517"/>
      <c r="I728" s="518"/>
      <c r="J728" s="15"/>
      <c r="K728" s="15"/>
      <c r="L728" s="429"/>
      <c r="M728" s="420"/>
      <c r="N728" s="420"/>
      <c r="O728" s="420"/>
      <c r="P728" s="420"/>
      <c r="Q728" s="519"/>
      <c r="R728" s="519"/>
    </row>
    <row r="729" spans="2:18" s="11" customFormat="1" ht="15" customHeight="1">
      <c r="B729" s="24"/>
      <c r="C729" s="88"/>
      <c r="D729" s="88"/>
      <c r="E729" s="88"/>
      <c r="F729" s="516"/>
      <c r="G729" s="17"/>
      <c r="H729" s="517"/>
      <c r="I729" s="518"/>
      <c r="J729" s="15"/>
      <c r="K729" s="15"/>
      <c r="L729" s="429"/>
      <c r="M729" s="420"/>
      <c r="N729" s="420"/>
      <c r="O729" s="420"/>
      <c r="P729" s="420"/>
      <c r="Q729" s="519"/>
      <c r="R729" s="519"/>
    </row>
    <row r="730" spans="2:18" s="11" customFormat="1" ht="15" customHeight="1">
      <c r="B730" s="24"/>
      <c r="C730" s="88"/>
      <c r="D730" s="88"/>
      <c r="E730" s="88"/>
      <c r="F730" s="516"/>
      <c r="G730" s="17"/>
      <c r="H730" s="517"/>
      <c r="I730" s="518"/>
      <c r="J730" s="15"/>
      <c r="K730" s="15"/>
      <c r="L730" s="429"/>
      <c r="M730" s="420"/>
      <c r="N730" s="420"/>
      <c r="O730" s="420"/>
      <c r="P730" s="420"/>
      <c r="Q730" s="519"/>
      <c r="R730" s="519"/>
    </row>
    <row r="731" spans="2:18" s="11" customFormat="1" ht="15" customHeight="1">
      <c r="B731" s="24"/>
      <c r="C731" s="88"/>
      <c r="D731" s="88"/>
      <c r="E731" s="88"/>
      <c r="F731" s="516"/>
      <c r="G731" s="17"/>
      <c r="H731" s="517"/>
      <c r="I731" s="518"/>
      <c r="J731" s="15"/>
      <c r="K731" s="15"/>
      <c r="L731" s="429"/>
      <c r="M731" s="420"/>
      <c r="N731" s="420"/>
      <c r="O731" s="420"/>
      <c r="P731" s="420"/>
      <c r="Q731" s="519"/>
      <c r="R731" s="519"/>
    </row>
    <row r="732" spans="2:18" s="11" customFormat="1" ht="15" customHeight="1">
      <c r="B732" s="24"/>
      <c r="C732" s="88"/>
      <c r="D732" s="88"/>
      <c r="E732" s="88"/>
      <c r="F732" s="516"/>
      <c r="G732" s="17"/>
      <c r="H732" s="517"/>
      <c r="I732" s="518"/>
      <c r="J732" s="15"/>
      <c r="K732" s="15"/>
      <c r="L732" s="429"/>
      <c r="M732" s="420"/>
      <c r="N732" s="420"/>
      <c r="O732" s="420"/>
      <c r="P732" s="420"/>
      <c r="Q732" s="519"/>
      <c r="R732" s="519"/>
    </row>
    <row r="733" spans="2:18" s="11" customFormat="1" ht="15" customHeight="1">
      <c r="B733" s="24"/>
      <c r="C733" s="88"/>
      <c r="D733" s="88"/>
      <c r="E733" s="88"/>
      <c r="F733" s="516"/>
      <c r="G733" s="17"/>
      <c r="H733" s="517"/>
      <c r="I733" s="518"/>
      <c r="J733" s="15"/>
      <c r="K733" s="15"/>
      <c r="L733" s="429"/>
      <c r="M733" s="420"/>
      <c r="N733" s="420"/>
      <c r="O733" s="420"/>
      <c r="P733" s="420"/>
      <c r="Q733" s="519"/>
      <c r="R733" s="519"/>
    </row>
    <row r="734" spans="2:18" s="11" customFormat="1" ht="15" customHeight="1">
      <c r="B734" s="24"/>
      <c r="C734" s="88"/>
      <c r="D734" s="88"/>
      <c r="E734" s="88"/>
      <c r="F734" s="516"/>
      <c r="G734" s="17"/>
      <c r="H734" s="517"/>
      <c r="I734" s="518"/>
      <c r="J734" s="15"/>
      <c r="K734" s="15"/>
      <c r="L734" s="429"/>
      <c r="M734" s="420"/>
      <c r="N734" s="420"/>
      <c r="O734" s="420"/>
      <c r="P734" s="420"/>
      <c r="Q734" s="519"/>
      <c r="R734" s="519"/>
    </row>
    <row r="735" spans="2:18" s="11" customFormat="1" ht="15" customHeight="1">
      <c r="B735" s="24"/>
      <c r="C735" s="88"/>
      <c r="D735" s="88"/>
      <c r="E735" s="88"/>
      <c r="F735" s="516"/>
      <c r="G735" s="17"/>
      <c r="H735" s="517"/>
      <c r="I735" s="518"/>
      <c r="J735" s="15"/>
      <c r="K735" s="15"/>
      <c r="L735" s="429"/>
      <c r="M735" s="420"/>
      <c r="N735" s="420"/>
      <c r="O735" s="420"/>
      <c r="P735" s="420"/>
      <c r="Q735" s="519"/>
      <c r="R735" s="519"/>
    </row>
    <row r="736" spans="2:18" s="11" customFormat="1" ht="15" customHeight="1">
      <c r="B736" s="24"/>
      <c r="C736" s="88"/>
      <c r="D736" s="88"/>
      <c r="E736" s="88"/>
      <c r="F736" s="516"/>
      <c r="G736" s="17"/>
      <c r="H736" s="517"/>
      <c r="I736" s="518"/>
      <c r="J736" s="15"/>
      <c r="K736" s="15"/>
      <c r="L736" s="429"/>
      <c r="M736" s="420"/>
      <c r="N736" s="420"/>
      <c r="O736" s="420"/>
      <c r="P736" s="420"/>
      <c r="Q736" s="519"/>
      <c r="R736" s="519"/>
    </row>
    <row r="737" spans="2:18" s="11" customFormat="1" ht="15" customHeight="1">
      <c r="B737" s="24"/>
      <c r="C737" s="88"/>
      <c r="D737" s="88"/>
      <c r="E737" s="88"/>
      <c r="F737" s="516"/>
      <c r="G737" s="17"/>
      <c r="H737" s="517"/>
      <c r="I737" s="518"/>
      <c r="J737" s="15"/>
      <c r="K737" s="15"/>
      <c r="L737" s="429"/>
      <c r="M737" s="420"/>
      <c r="N737" s="420"/>
      <c r="O737" s="420"/>
      <c r="P737" s="420"/>
      <c r="Q737" s="519"/>
      <c r="R737" s="519"/>
    </row>
    <row r="738" spans="2:18" s="11" customFormat="1" ht="15" customHeight="1">
      <c r="B738" s="24"/>
      <c r="C738" s="88"/>
      <c r="D738" s="88"/>
      <c r="E738" s="88"/>
      <c r="F738" s="516"/>
      <c r="G738" s="17"/>
      <c r="H738" s="517"/>
      <c r="I738" s="518"/>
      <c r="J738" s="15"/>
      <c r="K738" s="15"/>
      <c r="L738" s="429"/>
      <c r="M738" s="420"/>
      <c r="N738" s="420"/>
      <c r="O738" s="420"/>
      <c r="P738" s="420"/>
      <c r="Q738" s="519"/>
      <c r="R738" s="519"/>
    </row>
    <row r="739" spans="2:18" s="11" customFormat="1" ht="15" customHeight="1">
      <c r="B739" s="24"/>
      <c r="C739" s="88"/>
      <c r="D739" s="88"/>
      <c r="E739" s="88"/>
      <c r="F739" s="516"/>
      <c r="G739" s="17"/>
      <c r="H739" s="517"/>
      <c r="I739" s="518"/>
      <c r="J739" s="15"/>
      <c r="K739" s="15"/>
      <c r="L739" s="429"/>
      <c r="M739" s="420"/>
      <c r="N739" s="420"/>
      <c r="O739" s="420"/>
      <c r="P739" s="420"/>
      <c r="Q739" s="519"/>
      <c r="R739" s="519"/>
    </row>
    <row r="740" spans="2:18" s="11" customFormat="1" ht="15" customHeight="1">
      <c r="B740" s="24"/>
      <c r="C740" s="88"/>
      <c r="D740" s="88"/>
      <c r="E740" s="88"/>
      <c r="F740" s="516"/>
      <c r="G740" s="17"/>
      <c r="H740" s="517"/>
      <c r="I740" s="518"/>
      <c r="J740" s="15"/>
      <c r="K740" s="15"/>
      <c r="L740" s="429"/>
      <c r="M740" s="420"/>
      <c r="N740" s="420"/>
      <c r="O740" s="420"/>
      <c r="P740" s="420"/>
      <c r="Q740" s="519"/>
      <c r="R740" s="519"/>
    </row>
    <row r="741" spans="2:18" s="11" customFormat="1" ht="15" customHeight="1">
      <c r="B741" s="24"/>
      <c r="C741" s="88"/>
      <c r="D741" s="88"/>
      <c r="E741" s="88"/>
      <c r="F741" s="516"/>
      <c r="G741" s="17"/>
      <c r="H741" s="517"/>
      <c r="I741" s="518"/>
      <c r="J741" s="15"/>
      <c r="K741" s="15"/>
      <c r="L741" s="429"/>
      <c r="M741" s="420"/>
      <c r="N741" s="420"/>
      <c r="O741" s="420"/>
      <c r="P741" s="420"/>
      <c r="Q741" s="519"/>
      <c r="R741" s="519"/>
    </row>
    <row r="742" spans="2:18" s="11" customFormat="1" ht="15" customHeight="1">
      <c r="B742" s="24"/>
      <c r="C742" s="88"/>
      <c r="D742" s="88"/>
      <c r="E742" s="88"/>
      <c r="F742" s="516"/>
      <c r="G742" s="17"/>
      <c r="H742" s="517"/>
      <c r="I742" s="518"/>
      <c r="J742" s="15"/>
      <c r="K742" s="15"/>
      <c r="L742" s="429"/>
      <c r="M742" s="420"/>
      <c r="N742" s="420"/>
      <c r="O742" s="420"/>
      <c r="P742" s="420"/>
      <c r="Q742" s="519"/>
      <c r="R742" s="519"/>
    </row>
    <row r="743" spans="2:18" s="11" customFormat="1" ht="15" customHeight="1">
      <c r="B743" s="24"/>
      <c r="C743" s="88"/>
      <c r="D743" s="88"/>
      <c r="E743" s="88"/>
      <c r="F743" s="516"/>
      <c r="G743" s="17"/>
      <c r="H743" s="517"/>
      <c r="I743" s="518"/>
      <c r="J743" s="15"/>
      <c r="K743" s="15"/>
      <c r="L743" s="429"/>
      <c r="M743" s="420"/>
      <c r="N743" s="420"/>
      <c r="O743" s="420"/>
      <c r="P743" s="420"/>
      <c r="Q743" s="519"/>
      <c r="R743" s="519"/>
    </row>
    <row r="744" spans="2:18" s="11" customFormat="1" ht="15" customHeight="1">
      <c r="B744" s="24"/>
      <c r="C744" s="88"/>
      <c r="D744" s="88"/>
      <c r="E744" s="88"/>
      <c r="F744" s="516"/>
      <c r="G744" s="17"/>
      <c r="H744" s="517"/>
      <c r="I744" s="518"/>
      <c r="J744" s="15"/>
      <c r="K744" s="15"/>
      <c r="L744" s="429"/>
      <c r="M744" s="420"/>
      <c r="N744" s="420"/>
      <c r="O744" s="420"/>
      <c r="P744" s="420"/>
      <c r="Q744" s="519"/>
      <c r="R744" s="519"/>
    </row>
    <row r="745" spans="2:18" s="11" customFormat="1" ht="15" customHeight="1">
      <c r="B745" s="24"/>
      <c r="C745" s="88"/>
      <c r="D745" s="88"/>
      <c r="E745" s="88"/>
      <c r="F745" s="516"/>
      <c r="G745" s="17"/>
      <c r="H745" s="517"/>
      <c r="I745" s="518"/>
      <c r="J745" s="15"/>
      <c r="K745" s="15"/>
      <c r="L745" s="429"/>
      <c r="M745" s="420"/>
      <c r="N745" s="420"/>
      <c r="O745" s="420"/>
      <c r="P745" s="420"/>
      <c r="Q745" s="519"/>
      <c r="R745" s="519"/>
    </row>
    <row r="746" spans="2:18" s="11" customFormat="1" ht="15" customHeight="1">
      <c r="B746" s="24"/>
      <c r="C746" s="88"/>
      <c r="D746" s="88"/>
      <c r="E746" s="88"/>
      <c r="F746" s="516"/>
      <c r="G746" s="17"/>
      <c r="H746" s="517"/>
      <c r="I746" s="518"/>
      <c r="J746" s="15"/>
      <c r="K746" s="15"/>
      <c r="L746" s="429"/>
      <c r="M746" s="420"/>
      <c r="N746" s="420"/>
      <c r="O746" s="420"/>
      <c r="P746" s="420"/>
      <c r="Q746" s="519"/>
      <c r="R746" s="519"/>
    </row>
    <row r="747" spans="2:18" s="11" customFormat="1" ht="15" customHeight="1">
      <c r="B747" s="24"/>
      <c r="C747" s="88"/>
      <c r="D747" s="88"/>
      <c r="E747" s="88"/>
      <c r="F747" s="516"/>
      <c r="G747" s="17"/>
      <c r="H747" s="517"/>
      <c r="I747" s="518"/>
      <c r="J747" s="15"/>
      <c r="K747" s="15"/>
      <c r="L747" s="429"/>
      <c r="M747" s="420"/>
      <c r="N747" s="420"/>
      <c r="O747" s="420"/>
      <c r="P747" s="420"/>
      <c r="Q747" s="519"/>
      <c r="R747" s="519"/>
    </row>
    <row r="748" spans="2:18" s="11" customFormat="1" ht="15" customHeight="1">
      <c r="B748" s="24"/>
      <c r="C748" s="88"/>
      <c r="D748" s="88"/>
      <c r="E748" s="88"/>
      <c r="F748" s="516"/>
      <c r="G748" s="17"/>
      <c r="H748" s="517"/>
      <c r="I748" s="518"/>
      <c r="J748" s="15"/>
      <c r="K748" s="15"/>
      <c r="L748" s="429"/>
      <c r="M748" s="420"/>
      <c r="N748" s="420"/>
      <c r="O748" s="420"/>
      <c r="P748" s="420"/>
      <c r="Q748" s="519"/>
      <c r="R748" s="519"/>
    </row>
    <row r="749" spans="2:18" s="11" customFormat="1" ht="15" customHeight="1">
      <c r="B749" s="24"/>
      <c r="C749" s="88"/>
      <c r="D749" s="88"/>
      <c r="E749" s="88"/>
      <c r="F749" s="516"/>
      <c r="G749" s="17"/>
      <c r="H749" s="517"/>
      <c r="I749" s="518"/>
      <c r="J749" s="15"/>
      <c r="K749" s="15"/>
      <c r="L749" s="429"/>
      <c r="M749" s="420"/>
      <c r="N749" s="420"/>
      <c r="O749" s="420"/>
      <c r="P749" s="420"/>
      <c r="Q749" s="519"/>
      <c r="R749" s="519"/>
    </row>
    <row r="750" spans="2:18" s="11" customFormat="1" ht="15" customHeight="1">
      <c r="B750" s="24"/>
      <c r="C750" s="88"/>
      <c r="D750" s="88"/>
      <c r="E750" s="88"/>
      <c r="F750" s="516"/>
      <c r="G750" s="17"/>
      <c r="H750" s="517"/>
      <c r="I750" s="518"/>
      <c r="J750" s="15"/>
      <c r="K750" s="15"/>
      <c r="L750" s="429"/>
      <c r="M750" s="420"/>
      <c r="N750" s="420"/>
      <c r="O750" s="420"/>
      <c r="P750" s="420"/>
      <c r="Q750" s="519"/>
      <c r="R750" s="519"/>
    </row>
    <row r="751" spans="2:18" s="11" customFormat="1" ht="15" customHeight="1">
      <c r="B751" s="24"/>
      <c r="C751" s="88"/>
      <c r="D751" s="88"/>
      <c r="E751" s="88"/>
      <c r="F751" s="516"/>
      <c r="G751" s="17"/>
      <c r="H751" s="517"/>
      <c r="I751" s="518"/>
      <c r="J751" s="15"/>
      <c r="K751" s="15"/>
      <c r="L751" s="429"/>
      <c r="M751" s="420"/>
      <c r="N751" s="420"/>
      <c r="O751" s="420"/>
      <c r="P751" s="420"/>
      <c r="Q751" s="519"/>
      <c r="R751" s="519"/>
    </row>
    <row r="752" spans="2:18" s="11" customFormat="1" ht="15" customHeight="1">
      <c r="B752" s="24"/>
      <c r="C752" s="88"/>
      <c r="D752" s="88"/>
      <c r="E752" s="88"/>
      <c r="F752" s="516"/>
      <c r="G752" s="17"/>
      <c r="H752" s="517"/>
      <c r="I752" s="518"/>
      <c r="J752" s="15"/>
      <c r="K752" s="15"/>
      <c r="L752" s="429"/>
      <c r="M752" s="420"/>
      <c r="N752" s="420"/>
      <c r="O752" s="420"/>
      <c r="P752" s="420"/>
      <c r="Q752" s="519"/>
      <c r="R752" s="519"/>
    </row>
    <row r="753" spans="2:18" s="11" customFormat="1" ht="15" customHeight="1">
      <c r="B753" s="24"/>
      <c r="C753" s="88"/>
      <c r="D753" s="88"/>
      <c r="E753" s="88"/>
      <c r="F753" s="516"/>
      <c r="G753" s="17"/>
      <c r="H753" s="517"/>
      <c r="I753" s="518"/>
      <c r="J753" s="15"/>
      <c r="K753" s="15"/>
      <c r="L753" s="429"/>
      <c r="M753" s="420"/>
      <c r="N753" s="420"/>
      <c r="O753" s="420"/>
      <c r="P753" s="420"/>
      <c r="Q753" s="519"/>
      <c r="R753" s="519"/>
    </row>
    <row r="754" spans="2:18" s="11" customFormat="1" ht="15" customHeight="1">
      <c r="B754" s="24"/>
      <c r="C754" s="88"/>
      <c r="D754" s="88"/>
      <c r="E754" s="88"/>
      <c r="F754" s="516"/>
      <c r="G754" s="17"/>
      <c r="H754" s="517"/>
      <c r="I754" s="518"/>
      <c r="J754" s="15"/>
      <c r="K754" s="15"/>
      <c r="L754" s="429"/>
      <c r="M754" s="420"/>
      <c r="N754" s="420"/>
      <c r="O754" s="420"/>
      <c r="P754" s="420"/>
      <c r="Q754" s="519"/>
      <c r="R754" s="519"/>
    </row>
    <row r="755" spans="2:18" s="11" customFormat="1" ht="15" customHeight="1">
      <c r="B755" s="24"/>
      <c r="C755" s="88"/>
      <c r="D755" s="88"/>
      <c r="E755" s="88"/>
      <c r="F755" s="516"/>
      <c r="G755" s="17"/>
      <c r="H755" s="517"/>
      <c r="I755" s="518"/>
      <c r="J755" s="15"/>
      <c r="K755" s="15"/>
      <c r="L755" s="429"/>
      <c r="M755" s="420"/>
      <c r="N755" s="420"/>
      <c r="O755" s="420"/>
      <c r="P755" s="420"/>
      <c r="Q755" s="519"/>
      <c r="R755" s="519"/>
    </row>
    <row r="756" spans="2:18" s="11" customFormat="1" ht="15" customHeight="1">
      <c r="B756" s="24"/>
      <c r="C756" s="88"/>
      <c r="D756" s="88"/>
      <c r="E756" s="88"/>
      <c r="F756" s="516"/>
      <c r="G756" s="17"/>
      <c r="H756" s="517"/>
      <c r="I756" s="518"/>
      <c r="J756" s="15"/>
      <c r="K756" s="15"/>
      <c r="L756" s="429"/>
      <c r="M756" s="420"/>
      <c r="N756" s="420"/>
      <c r="O756" s="420"/>
      <c r="P756" s="420"/>
      <c r="Q756" s="519"/>
      <c r="R756" s="519"/>
    </row>
    <row r="757" spans="2:18" s="11" customFormat="1" ht="15" customHeight="1">
      <c r="B757" s="24"/>
      <c r="C757" s="88"/>
      <c r="D757" s="88"/>
      <c r="E757" s="88"/>
      <c r="F757" s="516"/>
      <c r="G757" s="17"/>
      <c r="H757" s="517"/>
      <c r="I757" s="518"/>
      <c r="J757" s="15"/>
      <c r="K757" s="15"/>
      <c r="L757" s="429"/>
      <c r="M757" s="420"/>
      <c r="N757" s="420"/>
      <c r="O757" s="420"/>
      <c r="P757" s="420"/>
      <c r="Q757" s="519"/>
      <c r="R757" s="519"/>
    </row>
    <row r="758" spans="2:18" s="11" customFormat="1" ht="15" customHeight="1">
      <c r="B758" s="24"/>
      <c r="C758" s="88"/>
      <c r="D758" s="88"/>
      <c r="E758" s="88"/>
      <c r="F758" s="516"/>
      <c r="G758" s="17"/>
      <c r="H758" s="517"/>
      <c r="I758" s="518"/>
      <c r="J758" s="15"/>
      <c r="K758" s="15"/>
      <c r="L758" s="429"/>
      <c r="M758" s="420"/>
      <c r="N758" s="420"/>
      <c r="O758" s="420"/>
      <c r="P758" s="420"/>
      <c r="Q758" s="519"/>
      <c r="R758" s="519"/>
    </row>
    <row r="759" spans="2:18" s="11" customFormat="1" ht="15" customHeight="1">
      <c r="B759" s="24"/>
      <c r="C759" s="88"/>
      <c r="D759" s="88"/>
      <c r="E759" s="88"/>
      <c r="F759" s="516"/>
      <c r="G759" s="17"/>
      <c r="H759" s="517"/>
      <c r="I759" s="518"/>
      <c r="J759" s="15"/>
      <c r="K759" s="15"/>
      <c r="L759" s="429"/>
      <c r="M759" s="420"/>
      <c r="N759" s="420"/>
      <c r="O759" s="420"/>
      <c r="P759" s="420"/>
      <c r="Q759" s="519"/>
      <c r="R759" s="519"/>
    </row>
    <row r="760" spans="2:18" s="11" customFormat="1" ht="15" customHeight="1">
      <c r="B760" s="24"/>
      <c r="C760" s="88"/>
      <c r="D760" s="88"/>
      <c r="E760" s="88"/>
      <c r="F760" s="516"/>
      <c r="G760" s="17"/>
      <c r="H760" s="517"/>
      <c r="I760" s="518"/>
      <c r="J760" s="15"/>
      <c r="K760" s="15"/>
      <c r="L760" s="429"/>
      <c r="M760" s="420"/>
      <c r="N760" s="420"/>
      <c r="O760" s="420"/>
      <c r="P760" s="420"/>
      <c r="Q760" s="519"/>
      <c r="R760" s="519"/>
    </row>
    <row r="761" spans="2:18" s="11" customFormat="1" ht="15" customHeight="1">
      <c r="B761" s="24"/>
      <c r="C761" s="88"/>
      <c r="D761" s="88"/>
      <c r="E761" s="88"/>
      <c r="F761" s="516"/>
      <c r="G761" s="17"/>
      <c r="H761" s="517"/>
      <c r="I761" s="518"/>
      <c r="J761" s="15"/>
      <c r="K761" s="15"/>
      <c r="L761" s="429"/>
      <c r="M761" s="420"/>
      <c r="N761" s="420"/>
      <c r="O761" s="420"/>
      <c r="P761" s="420"/>
      <c r="Q761" s="519"/>
      <c r="R761" s="519"/>
    </row>
    <row r="762" spans="2:18" s="11" customFormat="1" ht="15" customHeight="1">
      <c r="B762" s="24"/>
      <c r="C762" s="88"/>
      <c r="D762" s="88"/>
      <c r="E762" s="88"/>
      <c r="F762" s="516"/>
      <c r="G762" s="17"/>
      <c r="H762" s="517"/>
      <c r="I762" s="518"/>
      <c r="J762" s="15"/>
      <c r="K762" s="15"/>
      <c r="L762" s="429"/>
      <c r="M762" s="420"/>
      <c r="N762" s="420"/>
      <c r="O762" s="420"/>
      <c r="P762" s="420"/>
      <c r="Q762" s="519"/>
      <c r="R762" s="519"/>
    </row>
    <row r="763" spans="2:18" s="11" customFormat="1" ht="15" customHeight="1">
      <c r="B763" s="24"/>
      <c r="C763" s="88"/>
      <c r="D763" s="88"/>
      <c r="E763" s="88"/>
      <c r="F763" s="516"/>
      <c r="G763" s="17"/>
      <c r="H763" s="517"/>
      <c r="I763" s="518"/>
      <c r="J763" s="15"/>
      <c r="K763" s="15"/>
      <c r="L763" s="429"/>
      <c r="M763" s="420"/>
      <c r="N763" s="420"/>
      <c r="O763" s="420"/>
      <c r="P763" s="420"/>
      <c r="Q763" s="519"/>
      <c r="R763" s="519"/>
    </row>
    <row r="764" spans="2:18" s="11" customFormat="1" ht="15" customHeight="1">
      <c r="B764" s="24"/>
      <c r="C764" s="88"/>
      <c r="D764" s="88"/>
      <c r="E764" s="88"/>
      <c r="F764" s="516"/>
      <c r="G764" s="17"/>
      <c r="H764" s="517"/>
      <c r="I764" s="518"/>
      <c r="J764" s="15"/>
      <c r="K764" s="15"/>
      <c r="L764" s="429"/>
      <c r="M764" s="420"/>
      <c r="N764" s="420"/>
      <c r="O764" s="420"/>
      <c r="P764" s="420"/>
      <c r="Q764" s="519"/>
      <c r="R764" s="519"/>
    </row>
    <row r="765" spans="2:18" s="11" customFormat="1" ht="15" customHeight="1">
      <c r="B765" s="24"/>
      <c r="C765" s="88"/>
      <c r="D765" s="88"/>
      <c r="E765" s="88"/>
      <c r="F765" s="516"/>
      <c r="G765" s="17"/>
      <c r="H765" s="517"/>
      <c r="I765" s="518"/>
      <c r="J765" s="15"/>
      <c r="K765" s="15"/>
      <c r="L765" s="429"/>
      <c r="M765" s="420"/>
      <c r="N765" s="420"/>
      <c r="O765" s="420"/>
      <c r="P765" s="420"/>
      <c r="Q765" s="519"/>
      <c r="R765" s="519"/>
    </row>
    <row r="766" spans="2:18" s="11" customFormat="1" ht="15" customHeight="1">
      <c r="B766" s="24"/>
      <c r="C766" s="88"/>
      <c r="D766" s="88"/>
      <c r="E766" s="88"/>
      <c r="F766" s="516"/>
      <c r="G766" s="17"/>
      <c r="H766" s="517"/>
      <c r="I766" s="518"/>
      <c r="J766" s="15"/>
      <c r="K766" s="15"/>
      <c r="L766" s="429"/>
      <c r="M766" s="420"/>
      <c r="N766" s="420"/>
      <c r="O766" s="420"/>
      <c r="P766" s="420"/>
      <c r="Q766" s="519"/>
      <c r="R766" s="519"/>
    </row>
    <row r="767" spans="2:18" s="11" customFormat="1" ht="15" customHeight="1">
      <c r="B767" s="24"/>
      <c r="C767" s="88"/>
      <c r="D767" s="88"/>
      <c r="E767" s="88"/>
      <c r="F767" s="516"/>
      <c r="G767" s="17"/>
      <c r="H767" s="517"/>
      <c r="I767" s="518"/>
      <c r="J767" s="15"/>
      <c r="K767" s="15"/>
      <c r="L767" s="429"/>
      <c r="M767" s="420"/>
      <c r="N767" s="420"/>
      <c r="O767" s="420"/>
      <c r="P767" s="420"/>
      <c r="Q767" s="519"/>
      <c r="R767" s="519"/>
    </row>
    <row r="768" spans="2:18" s="11" customFormat="1" ht="15" customHeight="1">
      <c r="B768" s="24"/>
      <c r="C768" s="88"/>
      <c r="D768" s="88"/>
      <c r="E768" s="88"/>
      <c r="F768" s="516"/>
      <c r="G768" s="17"/>
      <c r="H768" s="517"/>
      <c r="I768" s="518"/>
      <c r="J768" s="15"/>
      <c r="K768" s="15"/>
      <c r="L768" s="429"/>
      <c r="M768" s="420"/>
      <c r="N768" s="420"/>
      <c r="O768" s="420"/>
      <c r="P768" s="420"/>
      <c r="Q768" s="519"/>
      <c r="R768" s="519"/>
    </row>
    <row r="769" spans="2:18" s="11" customFormat="1" ht="15" customHeight="1">
      <c r="B769" s="24"/>
      <c r="C769" s="88"/>
      <c r="D769" s="88"/>
      <c r="E769" s="88"/>
      <c r="F769" s="516"/>
      <c r="G769" s="17"/>
      <c r="H769" s="517"/>
      <c r="I769" s="518"/>
      <c r="J769" s="15"/>
      <c r="K769" s="15"/>
      <c r="L769" s="429"/>
      <c r="M769" s="420"/>
      <c r="N769" s="420"/>
      <c r="O769" s="420"/>
      <c r="P769" s="420"/>
      <c r="Q769" s="519"/>
      <c r="R769" s="519"/>
    </row>
    <row r="770" spans="2:18" s="11" customFormat="1" ht="15" customHeight="1">
      <c r="B770" s="24"/>
      <c r="C770" s="88"/>
      <c r="D770" s="88"/>
      <c r="E770" s="88"/>
      <c r="F770" s="516"/>
      <c r="G770" s="17"/>
      <c r="H770" s="517"/>
      <c r="I770" s="518"/>
      <c r="J770" s="15"/>
      <c r="K770" s="15"/>
      <c r="L770" s="429"/>
      <c r="M770" s="420"/>
      <c r="N770" s="420"/>
      <c r="O770" s="420"/>
      <c r="P770" s="420"/>
      <c r="Q770" s="519"/>
      <c r="R770" s="519"/>
    </row>
    <row r="771" spans="2:18" s="11" customFormat="1" ht="15" customHeight="1">
      <c r="B771" s="24"/>
      <c r="C771" s="88"/>
      <c r="D771" s="88"/>
      <c r="E771" s="88"/>
      <c r="F771" s="516"/>
      <c r="G771" s="17"/>
      <c r="H771" s="517"/>
      <c r="I771" s="518"/>
      <c r="J771" s="15"/>
      <c r="K771" s="15"/>
      <c r="L771" s="429"/>
      <c r="M771" s="420"/>
      <c r="N771" s="420"/>
      <c r="O771" s="420"/>
      <c r="P771" s="420"/>
      <c r="Q771" s="519"/>
      <c r="R771" s="519"/>
    </row>
    <row r="772" spans="2:18" s="11" customFormat="1" ht="15" customHeight="1">
      <c r="B772" s="24"/>
      <c r="C772" s="88"/>
      <c r="D772" s="88"/>
      <c r="E772" s="88"/>
      <c r="F772" s="516"/>
      <c r="G772" s="17"/>
      <c r="H772" s="517"/>
      <c r="I772" s="518"/>
      <c r="J772" s="15"/>
      <c r="K772" s="15"/>
      <c r="L772" s="429"/>
      <c r="M772" s="420"/>
      <c r="N772" s="420"/>
      <c r="O772" s="420"/>
      <c r="P772" s="420"/>
      <c r="Q772" s="519"/>
      <c r="R772" s="519"/>
    </row>
    <row r="773" spans="2:18" s="11" customFormat="1" ht="15" customHeight="1">
      <c r="B773" s="24"/>
      <c r="C773" s="88"/>
      <c r="D773" s="88"/>
      <c r="E773" s="88"/>
      <c r="F773" s="516"/>
      <c r="G773" s="17"/>
      <c r="H773" s="517"/>
      <c r="I773" s="518"/>
      <c r="J773" s="15"/>
      <c r="K773" s="15"/>
      <c r="L773" s="429"/>
      <c r="M773" s="420"/>
      <c r="N773" s="420"/>
      <c r="O773" s="420"/>
      <c r="P773" s="420"/>
      <c r="Q773" s="519"/>
      <c r="R773" s="519"/>
    </row>
    <row r="774" spans="2:18" s="11" customFormat="1" ht="15" customHeight="1">
      <c r="B774" s="24"/>
      <c r="C774" s="88"/>
      <c r="D774" s="88"/>
      <c r="E774" s="88"/>
      <c r="F774" s="516"/>
      <c r="G774" s="17"/>
      <c r="H774" s="517"/>
      <c r="I774" s="518"/>
      <c r="J774" s="15"/>
      <c r="K774" s="15"/>
      <c r="L774" s="429"/>
      <c r="M774" s="420"/>
      <c r="N774" s="420"/>
      <c r="O774" s="420"/>
      <c r="P774" s="420"/>
      <c r="Q774" s="519"/>
      <c r="R774" s="519"/>
    </row>
    <row r="775" spans="2:18" s="11" customFormat="1" ht="15" customHeight="1">
      <c r="B775" s="24"/>
      <c r="C775" s="88"/>
      <c r="D775" s="88"/>
      <c r="E775" s="88"/>
      <c r="F775" s="516"/>
      <c r="G775" s="17"/>
      <c r="H775" s="517"/>
      <c r="I775" s="518"/>
      <c r="J775" s="15"/>
      <c r="K775" s="15"/>
      <c r="L775" s="429"/>
      <c r="M775" s="420"/>
      <c r="N775" s="420"/>
      <c r="O775" s="420"/>
      <c r="P775" s="420"/>
      <c r="Q775" s="519"/>
      <c r="R775" s="519"/>
    </row>
    <row r="776" spans="2:18" s="11" customFormat="1" ht="15" customHeight="1">
      <c r="B776" s="24"/>
      <c r="C776" s="88"/>
      <c r="D776" s="88"/>
      <c r="E776" s="88"/>
      <c r="F776" s="516"/>
      <c r="G776" s="17"/>
      <c r="H776" s="517"/>
      <c r="I776" s="518"/>
      <c r="J776" s="15"/>
      <c r="K776" s="15"/>
      <c r="L776" s="429"/>
      <c r="M776" s="420"/>
      <c r="N776" s="420"/>
      <c r="O776" s="420"/>
      <c r="P776" s="420"/>
      <c r="Q776" s="519"/>
      <c r="R776" s="519"/>
    </row>
    <row r="777" spans="2:18" s="11" customFormat="1" ht="15" customHeight="1">
      <c r="B777" s="24"/>
      <c r="C777" s="88"/>
      <c r="D777" s="88"/>
      <c r="E777" s="88"/>
      <c r="F777" s="516"/>
      <c r="G777" s="17"/>
      <c r="H777" s="517"/>
      <c r="I777" s="518"/>
      <c r="J777" s="15"/>
      <c r="K777" s="15"/>
      <c r="L777" s="429"/>
      <c r="M777" s="420"/>
      <c r="N777" s="420"/>
      <c r="O777" s="420"/>
      <c r="P777" s="420"/>
      <c r="Q777" s="519"/>
      <c r="R777" s="519"/>
    </row>
    <row r="778" spans="2:18" s="11" customFormat="1" ht="15" customHeight="1">
      <c r="B778" s="24"/>
      <c r="C778" s="88"/>
      <c r="D778" s="88"/>
      <c r="E778" s="88"/>
      <c r="F778" s="516"/>
      <c r="G778" s="17"/>
      <c r="H778" s="517"/>
      <c r="I778" s="518"/>
      <c r="J778" s="15"/>
      <c r="K778" s="15"/>
      <c r="L778" s="429"/>
      <c r="M778" s="420"/>
      <c r="N778" s="420"/>
      <c r="O778" s="420"/>
      <c r="P778" s="420"/>
      <c r="Q778" s="519"/>
      <c r="R778" s="519"/>
    </row>
    <row r="779" spans="2:18" s="11" customFormat="1" ht="15" customHeight="1">
      <c r="B779" s="24"/>
      <c r="C779" s="88"/>
      <c r="D779" s="88"/>
      <c r="E779" s="88"/>
      <c r="F779" s="516"/>
      <c r="G779" s="17"/>
      <c r="H779" s="517"/>
      <c r="I779" s="518"/>
      <c r="J779" s="15"/>
      <c r="K779" s="15"/>
      <c r="L779" s="429"/>
      <c r="M779" s="420"/>
      <c r="N779" s="420"/>
      <c r="O779" s="420"/>
      <c r="P779" s="420"/>
      <c r="Q779" s="519"/>
      <c r="R779" s="519"/>
    </row>
    <row r="780" spans="2:18" s="11" customFormat="1" ht="15" customHeight="1">
      <c r="B780" s="24"/>
      <c r="C780" s="88"/>
      <c r="D780" s="88"/>
      <c r="E780" s="88"/>
      <c r="F780" s="516"/>
      <c r="G780" s="17"/>
      <c r="H780" s="517"/>
      <c r="I780" s="518"/>
      <c r="J780" s="15"/>
      <c r="K780" s="15"/>
      <c r="L780" s="429"/>
      <c r="M780" s="420"/>
      <c r="N780" s="420"/>
      <c r="O780" s="420"/>
      <c r="P780" s="420"/>
      <c r="Q780" s="519"/>
      <c r="R780" s="519"/>
    </row>
    <row r="781" spans="2:18" s="11" customFormat="1" ht="15" customHeight="1">
      <c r="B781" s="24"/>
      <c r="C781" s="88"/>
      <c r="D781" s="88"/>
      <c r="E781" s="88"/>
      <c r="F781" s="516"/>
      <c r="G781" s="17"/>
      <c r="H781" s="517"/>
      <c r="I781" s="518"/>
      <c r="J781" s="15"/>
      <c r="K781" s="15"/>
      <c r="L781" s="429"/>
      <c r="M781" s="420"/>
      <c r="N781" s="420"/>
      <c r="O781" s="420"/>
      <c r="P781" s="420"/>
      <c r="Q781" s="519"/>
      <c r="R781" s="519"/>
    </row>
    <row r="782" spans="2:18" s="11" customFormat="1" ht="15" customHeight="1">
      <c r="B782" s="24"/>
      <c r="C782" s="88"/>
      <c r="D782" s="88"/>
      <c r="E782" s="88"/>
      <c r="F782" s="516"/>
      <c r="G782" s="17"/>
      <c r="H782" s="517"/>
      <c r="I782" s="518"/>
      <c r="J782" s="15"/>
      <c r="K782" s="15"/>
      <c r="L782" s="429"/>
      <c r="M782" s="420"/>
      <c r="N782" s="420"/>
      <c r="O782" s="420"/>
      <c r="P782" s="420"/>
      <c r="Q782" s="519"/>
      <c r="R782" s="519"/>
    </row>
    <row r="783" spans="2:18" s="11" customFormat="1" ht="15" customHeight="1">
      <c r="B783" s="24"/>
      <c r="C783" s="88"/>
      <c r="D783" s="88"/>
      <c r="E783" s="88"/>
      <c r="F783" s="516"/>
      <c r="G783" s="17"/>
      <c r="H783" s="517"/>
      <c r="I783" s="518"/>
      <c r="J783" s="15"/>
      <c r="K783" s="15"/>
      <c r="L783" s="429"/>
      <c r="M783" s="420"/>
      <c r="N783" s="420"/>
      <c r="O783" s="420"/>
      <c r="P783" s="420"/>
      <c r="Q783" s="519"/>
      <c r="R783" s="519"/>
    </row>
    <row r="784" spans="2:18" s="11" customFormat="1" ht="15" customHeight="1">
      <c r="B784" s="24"/>
      <c r="C784" s="88"/>
      <c r="D784" s="88"/>
      <c r="E784" s="88"/>
      <c r="F784" s="516"/>
      <c r="G784" s="17"/>
      <c r="H784" s="517"/>
      <c r="I784" s="518"/>
      <c r="J784" s="15"/>
      <c r="K784" s="15"/>
      <c r="L784" s="429"/>
      <c r="M784" s="420"/>
      <c r="N784" s="420"/>
      <c r="O784" s="420"/>
      <c r="P784" s="420"/>
      <c r="Q784" s="519"/>
      <c r="R784" s="519"/>
    </row>
    <row r="785" spans="2:18" s="11" customFormat="1" ht="15" customHeight="1">
      <c r="B785" s="24"/>
      <c r="C785" s="88"/>
      <c r="D785" s="88"/>
      <c r="E785" s="88"/>
      <c r="F785" s="516"/>
      <c r="G785" s="17"/>
      <c r="H785" s="517"/>
      <c r="I785" s="518"/>
      <c r="J785" s="15"/>
      <c r="K785" s="15"/>
      <c r="L785" s="429"/>
      <c r="M785" s="420"/>
      <c r="N785" s="420"/>
      <c r="O785" s="420"/>
      <c r="P785" s="420"/>
      <c r="Q785" s="519"/>
      <c r="R785" s="519"/>
    </row>
    <row r="786" spans="2:18" s="11" customFormat="1" ht="15" customHeight="1">
      <c r="B786" s="24"/>
      <c r="C786" s="88"/>
      <c r="D786" s="88"/>
      <c r="E786" s="88"/>
      <c r="F786" s="516"/>
      <c r="G786" s="17"/>
      <c r="H786" s="517"/>
      <c r="I786" s="518"/>
      <c r="J786" s="15"/>
      <c r="K786" s="15"/>
      <c r="L786" s="429"/>
      <c r="M786" s="420"/>
      <c r="N786" s="420"/>
      <c r="O786" s="420"/>
      <c r="P786" s="420"/>
      <c r="Q786" s="519"/>
      <c r="R786" s="519"/>
    </row>
    <row r="787" spans="2:18" s="11" customFormat="1" ht="15" customHeight="1">
      <c r="B787" s="24"/>
      <c r="C787" s="88"/>
      <c r="D787" s="88"/>
      <c r="E787" s="88"/>
      <c r="F787" s="516"/>
      <c r="G787" s="17"/>
      <c r="H787" s="517"/>
      <c r="I787" s="518"/>
      <c r="J787" s="15"/>
      <c r="K787" s="15"/>
      <c r="L787" s="429"/>
      <c r="M787" s="420"/>
      <c r="N787" s="420"/>
      <c r="O787" s="420"/>
      <c r="P787" s="420"/>
      <c r="Q787" s="519"/>
      <c r="R787" s="519"/>
    </row>
    <row r="788" spans="2:18" s="11" customFormat="1" ht="15" customHeight="1">
      <c r="B788" s="24"/>
      <c r="C788" s="88"/>
      <c r="D788" s="88"/>
      <c r="E788" s="88"/>
      <c r="F788" s="516"/>
      <c r="G788" s="17"/>
      <c r="H788" s="517"/>
      <c r="I788" s="518"/>
      <c r="J788" s="15"/>
      <c r="K788" s="15"/>
      <c r="L788" s="429"/>
      <c r="M788" s="420"/>
      <c r="N788" s="420"/>
      <c r="O788" s="420"/>
      <c r="P788" s="420"/>
      <c r="Q788" s="519"/>
      <c r="R788" s="519"/>
    </row>
    <row r="789" spans="2:18" s="11" customFormat="1" ht="15" customHeight="1">
      <c r="B789" s="24"/>
      <c r="C789" s="88"/>
      <c r="D789" s="88"/>
      <c r="E789" s="88"/>
      <c r="F789" s="516"/>
      <c r="G789" s="17"/>
      <c r="H789" s="517"/>
      <c r="I789" s="518"/>
      <c r="J789" s="15"/>
      <c r="K789" s="15"/>
      <c r="L789" s="429"/>
      <c r="M789" s="420"/>
      <c r="N789" s="420"/>
      <c r="O789" s="420"/>
      <c r="P789" s="420"/>
      <c r="Q789" s="519"/>
      <c r="R789" s="519"/>
    </row>
    <row r="790" spans="2:18" s="11" customFormat="1" ht="15" customHeight="1">
      <c r="B790" s="24"/>
      <c r="C790" s="88"/>
      <c r="D790" s="88"/>
      <c r="E790" s="88"/>
      <c r="F790" s="516"/>
      <c r="G790" s="17"/>
      <c r="H790" s="517"/>
      <c r="I790" s="518"/>
      <c r="J790" s="15"/>
      <c r="K790" s="15"/>
      <c r="L790" s="429"/>
      <c r="M790" s="420"/>
      <c r="N790" s="420"/>
      <c r="O790" s="420"/>
      <c r="P790" s="420"/>
      <c r="Q790" s="519"/>
      <c r="R790" s="519"/>
    </row>
    <row r="791" spans="2:18" s="11" customFormat="1" ht="15" customHeight="1">
      <c r="B791" s="24"/>
      <c r="C791" s="88"/>
      <c r="D791" s="88"/>
      <c r="E791" s="88"/>
      <c r="F791" s="516"/>
      <c r="G791" s="17"/>
      <c r="H791" s="517"/>
      <c r="I791" s="518"/>
      <c r="J791" s="15"/>
      <c r="K791" s="15"/>
      <c r="L791" s="429"/>
      <c r="M791" s="420"/>
      <c r="N791" s="420"/>
      <c r="O791" s="420"/>
      <c r="P791" s="420"/>
      <c r="Q791" s="519"/>
      <c r="R791" s="519"/>
    </row>
    <row r="792" spans="2:18" s="11" customFormat="1" ht="15" customHeight="1">
      <c r="B792" s="24"/>
      <c r="C792" s="88"/>
      <c r="D792" s="88"/>
      <c r="E792" s="88"/>
      <c r="F792" s="516"/>
      <c r="G792" s="17"/>
      <c r="H792" s="517"/>
      <c r="I792" s="518"/>
      <c r="J792" s="15"/>
      <c r="K792" s="15"/>
      <c r="L792" s="429"/>
      <c r="M792" s="420"/>
      <c r="N792" s="420"/>
      <c r="O792" s="420"/>
      <c r="P792" s="420"/>
      <c r="Q792" s="519"/>
      <c r="R792" s="519"/>
    </row>
    <row r="793" spans="2:18" s="11" customFormat="1" ht="15" customHeight="1">
      <c r="B793" s="24"/>
      <c r="C793" s="88"/>
      <c r="D793" s="88"/>
      <c r="E793" s="88"/>
      <c r="F793" s="516"/>
      <c r="G793" s="17"/>
      <c r="H793" s="517"/>
      <c r="I793" s="518"/>
      <c r="J793" s="15"/>
      <c r="K793" s="15"/>
      <c r="L793" s="429"/>
      <c r="M793" s="420"/>
      <c r="N793" s="420"/>
      <c r="O793" s="420"/>
      <c r="P793" s="420"/>
      <c r="Q793" s="519"/>
      <c r="R793" s="519"/>
    </row>
    <row r="794" spans="2:18" s="11" customFormat="1" ht="15" customHeight="1">
      <c r="B794" s="24"/>
      <c r="C794" s="88"/>
      <c r="D794" s="88"/>
      <c r="E794" s="88"/>
      <c r="F794" s="516"/>
      <c r="G794" s="17"/>
      <c r="H794" s="517"/>
      <c r="I794" s="518"/>
      <c r="J794" s="15"/>
      <c r="K794" s="15"/>
      <c r="L794" s="429"/>
      <c r="M794" s="420"/>
      <c r="N794" s="420"/>
      <c r="O794" s="420"/>
      <c r="P794" s="420"/>
      <c r="Q794" s="519"/>
      <c r="R794" s="519"/>
    </row>
    <row r="795" spans="2:18" s="11" customFormat="1" ht="15" customHeight="1">
      <c r="B795" s="24"/>
      <c r="C795" s="88"/>
      <c r="D795" s="88"/>
      <c r="E795" s="88"/>
      <c r="F795" s="516"/>
      <c r="G795" s="17"/>
      <c r="H795" s="517"/>
      <c r="I795" s="518"/>
      <c r="J795" s="15"/>
      <c r="K795" s="15"/>
      <c r="L795" s="429"/>
      <c r="M795" s="420"/>
      <c r="N795" s="420"/>
      <c r="O795" s="420"/>
      <c r="P795" s="420"/>
      <c r="Q795" s="519"/>
      <c r="R795" s="519"/>
    </row>
    <row r="796" spans="2:18" s="11" customFormat="1" ht="15" customHeight="1">
      <c r="B796" s="24"/>
      <c r="C796" s="88"/>
      <c r="D796" s="88"/>
      <c r="E796" s="88"/>
      <c r="F796" s="516"/>
      <c r="G796" s="17"/>
      <c r="H796" s="517"/>
      <c r="I796" s="518"/>
      <c r="J796" s="15"/>
      <c r="K796" s="15"/>
      <c r="L796" s="429"/>
      <c r="M796" s="420"/>
      <c r="N796" s="420"/>
      <c r="O796" s="420"/>
      <c r="P796" s="420"/>
      <c r="Q796" s="519"/>
      <c r="R796" s="519"/>
    </row>
    <row r="797" spans="2:18" s="11" customFormat="1" ht="15" customHeight="1">
      <c r="B797" s="24"/>
      <c r="C797" s="88"/>
      <c r="D797" s="88"/>
      <c r="E797" s="88"/>
      <c r="F797" s="516"/>
      <c r="G797" s="17"/>
      <c r="H797" s="517"/>
      <c r="I797" s="518"/>
      <c r="J797" s="15"/>
      <c r="K797" s="15"/>
      <c r="L797" s="429"/>
      <c r="M797" s="420"/>
      <c r="N797" s="420"/>
      <c r="O797" s="420"/>
      <c r="P797" s="420"/>
      <c r="Q797" s="519"/>
      <c r="R797" s="519"/>
    </row>
    <row r="798" spans="2:18" s="11" customFormat="1" ht="15" customHeight="1">
      <c r="B798" s="24"/>
      <c r="C798" s="88"/>
      <c r="D798" s="88"/>
      <c r="E798" s="88"/>
      <c r="F798" s="516"/>
      <c r="G798" s="17"/>
      <c r="H798" s="517"/>
      <c r="I798" s="518"/>
      <c r="J798" s="15"/>
      <c r="K798" s="15"/>
      <c r="L798" s="429"/>
      <c r="M798" s="420"/>
      <c r="N798" s="420"/>
      <c r="O798" s="420"/>
      <c r="P798" s="420"/>
      <c r="Q798" s="519"/>
      <c r="R798" s="519"/>
    </row>
    <row r="799" spans="2:18" s="11" customFormat="1" ht="15" customHeight="1">
      <c r="B799" s="24"/>
      <c r="C799" s="88"/>
      <c r="D799" s="88"/>
      <c r="E799" s="88"/>
      <c r="F799" s="516"/>
      <c r="G799" s="17"/>
      <c r="H799" s="517"/>
      <c r="I799" s="518"/>
      <c r="J799" s="15"/>
      <c r="K799" s="15"/>
      <c r="L799" s="429"/>
      <c r="M799" s="420"/>
      <c r="N799" s="420"/>
      <c r="O799" s="420"/>
      <c r="P799" s="420"/>
      <c r="Q799" s="519"/>
      <c r="R799" s="519"/>
    </row>
    <row r="800" spans="2:18" s="11" customFormat="1" ht="15" customHeight="1">
      <c r="B800" s="24"/>
      <c r="C800" s="88"/>
      <c r="D800" s="88"/>
      <c r="E800" s="88"/>
      <c r="F800" s="516"/>
      <c r="G800" s="17"/>
      <c r="H800" s="517"/>
      <c r="I800" s="518"/>
      <c r="J800" s="15"/>
      <c r="K800" s="15"/>
      <c r="L800" s="429"/>
      <c r="M800" s="420"/>
      <c r="N800" s="420"/>
      <c r="O800" s="420"/>
      <c r="P800" s="420"/>
      <c r="Q800" s="519"/>
      <c r="R800" s="519"/>
    </row>
    <row r="801" spans="2:18" s="11" customFormat="1" ht="15" customHeight="1">
      <c r="B801" s="24"/>
      <c r="C801" s="88"/>
      <c r="D801" s="88"/>
      <c r="E801" s="88"/>
      <c r="F801" s="516"/>
      <c r="G801" s="17"/>
      <c r="H801" s="517"/>
      <c r="I801" s="518"/>
      <c r="J801" s="15"/>
      <c r="K801" s="15"/>
      <c r="L801" s="429"/>
      <c r="M801" s="420"/>
      <c r="N801" s="420"/>
      <c r="O801" s="420"/>
      <c r="P801" s="420"/>
      <c r="Q801" s="519"/>
      <c r="R801" s="519"/>
    </row>
    <row r="802" spans="2:18" s="11" customFormat="1" ht="15" customHeight="1">
      <c r="B802" s="24"/>
      <c r="C802" s="88"/>
      <c r="D802" s="88"/>
      <c r="E802" s="88"/>
      <c r="F802" s="516"/>
      <c r="G802" s="17"/>
      <c r="H802" s="517"/>
      <c r="I802" s="518"/>
      <c r="J802" s="15"/>
      <c r="K802" s="15"/>
      <c r="L802" s="429"/>
      <c r="M802" s="420"/>
      <c r="N802" s="420"/>
      <c r="O802" s="420"/>
      <c r="P802" s="420"/>
      <c r="Q802" s="519"/>
      <c r="R802" s="519"/>
    </row>
    <row r="803" spans="2:18" s="11" customFormat="1" ht="15" customHeight="1">
      <c r="B803" s="24"/>
      <c r="C803" s="88"/>
      <c r="D803" s="88"/>
      <c r="E803" s="88"/>
      <c r="F803" s="516"/>
      <c r="G803" s="17"/>
      <c r="H803" s="517"/>
      <c r="I803" s="518"/>
      <c r="J803" s="15"/>
      <c r="K803" s="15"/>
      <c r="L803" s="429"/>
      <c r="M803" s="420"/>
      <c r="N803" s="420"/>
      <c r="O803" s="420"/>
      <c r="P803" s="420"/>
      <c r="Q803" s="519"/>
      <c r="R803" s="519"/>
    </row>
    <row r="804" spans="2:18" s="11" customFormat="1" ht="15" customHeight="1">
      <c r="B804" s="24"/>
      <c r="C804" s="88"/>
      <c r="D804" s="88"/>
      <c r="E804" s="88"/>
      <c r="F804" s="516"/>
      <c r="G804" s="17"/>
      <c r="H804" s="517"/>
      <c r="I804" s="518"/>
      <c r="J804" s="15"/>
      <c r="K804" s="15"/>
      <c r="L804" s="429"/>
      <c r="M804" s="420"/>
      <c r="N804" s="420"/>
      <c r="O804" s="420"/>
      <c r="P804" s="420"/>
      <c r="Q804" s="519"/>
      <c r="R804" s="519"/>
    </row>
    <row r="805" spans="2:18" s="11" customFormat="1" ht="15" customHeight="1">
      <c r="B805" s="24"/>
      <c r="C805" s="88"/>
      <c r="D805" s="88"/>
      <c r="E805" s="88"/>
      <c r="F805" s="516"/>
      <c r="G805" s="17"/>
      <c r="H805" s="517"/>
      <c r="I805" s="518"/>
      <c r="J805" s="15"/>
      <c r="K805" s="15"/>
      <c r="L805" s="429"/>
      <c r="M805" s="420"/>
      <c r="N805" s="420"/>
      <c r="O805" s="420"/>
      <c r="P805" s="420"/>
      <c r="Q805" s="519"/>
      <c r="R805" s="519"/>
    </row>
    <row r="806" spans="2:18" s="11" customFormat="1" ht="15" customHeight="1">
      <c r="B806" s="24"/>
      <c r="C806" s="88"/>
      <c r="D806" s="88"/>
      <c r="E806" s="88"/>
      <c r="F806" s="516"/>
      <c r="G806" s="17"/>
      <c r="H806" s="517"/>
      <c r="I806" s="518"/>
      <c r="J806" s="15"/>
      <c r="K806" s="15"/>
      <c r="L806" s="429"/>
      <c r="M806" s="420"/>
      <c r="N806" s="420"/>
      <c r="O806" s="420"/>
      <c r="P806" s="420"/>
      <c r="Q806" s="519"/>
      <c r="R806" s="519"/>
    </row>
    <row r="807" spans="2:18" s="11" customFormat="1" ht="15" customHeight="1">
      <c r="B807" s="24"/>
      <c r="C807" s="88"/>
      <c r="D807" s="88"/>
      <c r="E807" s="88"/>
      <c r="F807" s="516"/>
      <c r="G807" s="17"/>
      <c r="H807" s="517"/>
      <c r="I807" s="518"/>
      <c r="J807" s="15"/>
      <c r="K807" s="15"/>
      <c r="L807" s="429"/>
      <c r="M807" s="420"/>
      <c r="N807" s="420"/>
      <c r="O807" s="420"/>
      <c r="P807" s="420"/>
      <c r="Q807" s="519"/>
      <c r="R807" s="519"/>
    </row>
    <row r="808" spans="2:18" s="11" customFormat="1" ht="15" customHeight="1">
      <c r="B808" s="24"/>
      <c r="C808" s="88"/>
      <c r="D808" s="88"/>
      <c r="E808" s="88"/>
      <c r="F808" s="516"/>
      <c r="G808" s="17"/>
      <c r="H808" s="517"/>
      <c r="I808" s="518"/>
      <c r="J808" s="15"/>
      <c r="K808" s="15"/>
      <c r="L808" s="429"/>
      <c r="M808" s="420"/>
      <c r="N808" s="420"/>
      <c r="O808" s="420"/>
      <c r="P808" s="420"/>
      <c r="Q808" s="519"/>
      <c r="R808" s="519"/>
    </row>
    <row r="809" spans="2:18" s="11" customFormat="1" ht="15" customHeight="1">
      <c r="B809" s="24"/>
      <c r="C809" s="88"/>
      <c r="D809" s="88"/>
      <c r="E809" s="88"/>
      <c r="F809" s="516"/>
      <c r="G809" s="17"/>
      <c r="H809" s="517"/>
      <c r="I809" s="518"/>
      <c r="J809" s="15"/>
      <c r="K809" s="15"/>
      <c r="L809" s="429"/>
      <c r="M809" s="420"/>
      <c r="N809" s="420"/>
      <c r="O809" s="420"/>
      <c r="P809" s="420"/>
      <c r="Q809" s="519"/>
      <c r="R809" s="519"/>
    </row>
    <row r="810" spans="2:18" s="11" customFormat="1" ht="15" customHeight="1">
      <c r="B810" s="24"/>
      <c r="C810" s="88"/>
      <c r="D810" s="88"/>
      <c r="E810" s="88"/>
      <c r="F810" s="516"/>
      <c r="G810" s="17"/>
      <c r="H810" s="517"/>
      <c r="I810" s="518"/>
      <c r="J810" s="15"/>
      <c r="K810" s="15"/>
      <c r="L810" s="429"/>
      <c r="M810" s="420"/>
      <c r="N810" s="420"/>
      <c r="O810" s="420"/>
      <c r="P810" s="420"/>
      <c r="Q810" s="519"/>
      <c r="R810" s="519"/>
    </row>
    <row r="811" spans="2:18" s="11" customFormat="1" ht="15" customHeight="1">
      <c r="B811" s="24"/>
      <c r="C811" s="88"/>
      <c r="D811" s="88"/>
      <c r="E811" s="88"/>
      <c r="F811" s="516"/>
      <c r="G811" s="17"/>
      <c r="H811" s="517"/>
      <c r="I811" s="518"/>
      <c r="J811" s="15"/>
      <c r="K811" s="15"/>
      <c r="L811" s="429"/>
      <c r="M811" s="420"/>
      <c r="N811" s="420"/>
      <c r="O811" s="420"/>
      <c r="P811" s="420"/>
      <c r="Q811" s="519"/>
      <c r="R811" s="519"/>
    </row>
    <row r="812" spans="2:18" s="11" customFormat="1" ht="15" customHeight="1">
      <c r="B812" s="24"/>
      <c r="C812" s="88"/>
      <c r="D812" s="88"/>
      <c r="E812" s="88"/>
      <c r="F812" s="516"/>
      <c r="G812" s="17"/>
      <c r="H812" s="517"/>
      <c r="I812" s="518"/>
      <c r="J812" s="15"/>
      <c r="K812" s="15"/>
      <c r="L812" s="429"/>
      <c r="M812" s="420"/>
      <c r="N812" s="420"/>
      <c r="O812" s="420"/>
      <c r="P812" s="420"/>
      <c r="Q812" s="519"/>
      <c r="R812" s="519"/>
    </row>
    <row r="813" spans="2:18" s="11" customFormat="1" ht="15" customHeight="1">
      <c r="B813" s="24"/>
      <c r="C813" s="88"/>
      <c r="D813" s="88"/>
      <c r="E813" s="88"/>
      <c r="F813" s="516"/>
      <c r="G813" s="17"/>
      <c r="H813" s="517"/>
      <c r="I813" s="518"/>
      <c r="J813" s="15"/>
      <c r="K813" s="15"/>
      <c r="L813" s="429"/>
      <c r="M813" s="420"/>
      <c r="N813" s="420"/>
      <c r="O813" s="420"/>
      <c r="P813" s="420"/>
      <c r="Q813" s="519"/>
      <c r="R813" s="519"/>
    </row>
    <row r="814" spans="2:18" s="11" customFormat="1" ht="15" customHeight="1">
      <c r="B814" s="24"/>
      <c r="C814" s="88"/>
      <c r="D814" s="88"/>
      <c r="E814" s="88"/>
      <c r="F814" s="516"/>
      <c r="G814" s="17"/>
      <c r="H814" s="517"/>
      <c r="I814" s="518"/>
      <c r="J814" s="15"/>
      <c r="K814" s="15"/>
      <c r="L814" s="429"/>
      <c r="M814" s="420"/>
      <c r="N814" s="420"/>
      <c r="O814" s="420"/>
      <c r="P814" s="420"/>
      <c r="Q814" s="519"/>
      <c r="R814" s="519"/>
    </row>
    <row r="815" spans="2:18" s="11" customFormat="1" ht="15" customHeight="1">
      <c r="B815" s="24"/>
      <c r="C815" s="88"/>
      <c r="D815" s="88"/>
      <c r="E815" s="88"/>
      <c r="F815" s="516"/>
      <c r="G815" s="17"/>
      <c r="H815" s="517"/>
      <c r="I815" s="518"/>
      <c r="J815" s="15"/>
      <c r="K815" s="15"/>
      <c r="L815" s="429"/>
      <c r="M815" s="420"/>
      <c r="N815" s="420"/>
      <c r="O815" s="420"/>
      <c r="P815" s="420"/>
      <c r="Q815" s="519"/>
      <c r="R815" s="519"/>
    </row>
    <row r="816" spans="2:18" s="11" customFormat="1" ht="15" customHeight="1">
      <c r="B816" s="24"/>
      <c r="C816" s="88"/>
      <c r="D816" s="88"/>
      <c r="E816" s="88"/>
      <c r="F816" s="516"/>
      <c r="G816" s="17"/>
      <c r="H816" s="517"/>
      <c r="I816" s="518"/>
      <c r="J816" s="15"/>
      <c r="K816" s="15"/>
      <c r="L816" s="429"/>
      <c r="M816" s="420"/>
      <c r="N816" s="420"/>
      <c r="O816" s="420"/>
      <c r="P816" s="420"/>
      <c r="Q816" s="519"/>
      <c r="R816" s="519"/>
    </row>
    <row r="817" spans="2:18" s="11" customFormat="1" ht="15" customHeight="1">
      <c r="B817" s="24"/>
      <c r="C817" s="88"/>
      <c r="D817" s="88"/>
      <c r="E817" s="88"/>
      <c r="F817" s="516"/>
      <c r="G817" s="17"/>
      <c r="H817" s="517"/>
      <c r="I817" s="518"/>
      <c r="J817" s="15"/>
      <c r="K817" s="15"/>
      <c r="L817" s="429"/>
      <c r="M817" s="420"/>
      <c r="N817" s="420"/>
      <c r="O817" s="420"/>
      <c r="P817" s="420"/>
      <c r="Q817" s="519"/>
      <c r="R817" s="519"/>
    </row>
    <row r="818" spans="2:18" s="11" customFormat="1" ht="15" customHeight="1">
      <c r="B818" s="24"/>
      <c r="C818" s="88"/>
      <c r="D818" s="88"/>
      <c r="E818" s="88"/>
      <c r="F818" s="516"/>
      <c r="G818" s="17"/>
      <c r="H818" s="517"/>
      <c r="I818" s="518"/>
      <c r="J818" s="15"/>
      <c r="K818" s="15"/>
      <c r="L818" s="429"/>
      <c r="M818" s="420"/>
      <c r="N818" s="420"/>
      <c r="O818" s="420"/>
      <c r="P818" s="420"/>
      <c r="Q818" s="519"/>
      <c r="R818" s="519"/>
    </row>
    <row r="819" spans="2:18" s="11" customFormat="1" ht="15" customHeight="1">
      <c r="B819" s="24"/>
      <c r="C819" s="88"/>
      <c r="D819" s="88"/>
      <c r="E819" s="88"/>
      <c r="F819" s="516"/>
      <c r="G819" s="17"/>
      <c r="H819" s="517"/>
      <c r="I819" s="518"/>
      <c r="J819" s="15"/>
      <c r="K819" s="15"/>
      <c r="L819" s="429"/>
      <c r="M819" s="420"/>
      <c r="N819" s="420"/>
      <c r="O819" s="420"/>
      <c r="P819" s="420"/>
      <c r="Q819" s="519"/>
      <c r="R819" s="519"/>
    </row>
    <row r="820" spans="2:18" s="11" customFormat="1" ht="15" customHeight="1">
      <c r="B820" s="24"/>
      <c r="C820" s="88"/>
      <c r="D820" s="88"/>
      <c r="E820" s="88"/>
      <c r="F820" s="516"/>
      <c r="G820" s="17"/>
      <c r="H820" s="517"/>
      <c r="I820" s="518"/>
      <c r="J820" s="15"/>
      <c r="K820" s="15"/>
      <c r="L820" s="429"/>
      <c r="M820" s="420"/>
      <c r="N820" s="420"/>
      <c r="O820" s="420"/>
      <c r="P820" s="420"/>
      <c r="Q820" s="519"/>
      <c r="R820" s="519"/>
    </row>
    <row r="821" spans="2:18" s="11" customFormat="1" ht="15" customHeight="1">
      <c r="B821" s="24"/>
      <c r="C821" s="88"/>
      <c r="D821" s="88"/>
      <c r="E821" s="88"/>
      <c r="F821" s="516"/>
      <c r="G821" s="17"/>
      <c r="H821" s="517"/>
      <c r="I821" s="518"/>
      <c r="J821" s="15"/>
      <c r="K821" s="15"/>
      <c r="L821" s="429"/>
      <c r="M821" s="420"/>
      <c r="N821" s="420"/>
      <c r="O821" s="420"/>
      <c r="P821" s="420"/>
      <c r="Q821" s="519"/>
      <c r="R821" s="519"/>
    </row>
    <row r="822" spans="2:18" s="11" customFormat="1" ht="15" customHeight="1">
      <c r="B822" s="24"/>
      <c r="C822" s="88"/>
      <c r="D822" s="88"/>
      <c r="E822" s="88"/>
      <c r="F822" s="516"/>
      <c r="G822" s="17"/>
      <c r="H822" s="517"/>
      <c r="I822" s="518"/>
      <c r="J822" s="15"/>
      <c r="K822" s="15"/>
      <c r="L822" s="429"/>
      <c r="M822" s="420"/>
      <c r="N822" s="420"/>
      <c r="O822" s="420"/>
      <c r="P822" s="420"/>
      <c r="Q822" s="519"/>
      <c r="R822" s="519"/>
    </row>
    <row r="823" spans="2:18" s="11" customFormat="1" ht="15" customHeight="1">
      <c r="B823" s="24"/>
      <c r="C823" s="88"/>
      <c r="D823" s="88"/>
      <c r="E823" s="88"/>
      <c r="F823" s="516"/>
      <c r="G823" s="17"/>
      <c r="H823" s="517"/>
      <c r="I823" s="518"/>
      <c r="J823" s="15"/>
      <c r="K823" s="15"/>
      <c r="L823" s="429"/>
      <c r="M823" s="420"/>
      <c r="N823" s="420"/>
      <c r="O823" s="420"/>
      <c r="P823" s="420"/>
      <c r="Q823" s="519"/>
      <c r="R823" s="519"/>
    </row>
    <row r="824" spans="2:18" s="11" customFormat="1" ht="15" customHeight="1">
      <c r="B824" s="24"/>
      <c r="C824" s="88"/>
      <c r="D824" s="88"/>
      <c r="E824" s="88"/>
      <c r="F824" s="516"/>
      <c r="G824" s="17"/>
      <c r="H824" s="517"/>
      <c r="I824" s="518"/>
      <c r="J824" s="15"/>
      <c r="K824" s="15"/>
      <c r="L824" s="429"/>
      <c r="M824" s="420"/>
      <c r="N824" s="420"/>
      <c r="O824" s="420"/>
      <c r="P824" s="420"/>
      <c r="Q824" s="519"/>
      <c r="R824" s="519"/>
    </row>
    <row r="825" spans="2:18" s="11" customFormat="1" ht="15" customHeight="1">
      <c r="B825" s="24"/>
      <c r="C825" s="88"/>
      <c r="D825" s="88"/>
      <c r="E825" s="88"/>
      <c r="F825" s="516"/>
      <c r="G825" s="17"/>
      <c r="H825" s="517"/>
      <c r="I825" s="518"/>
      <c r="J825" s="15"/>
      <c r="K825" s="15"/>
      <c r="L825" s="429"/>
      <c r="M825" s="420"/>
      <c r="N825" s="420"/>
      <c r="O825" s="420"/>
      <c r="P825" s="420"/>
      <c r="Q825" s="519"/>
      <c r="R825" s="519"/>
    </row>
    <row r="826" spans="2:18" s="11" customFormat="1" ht="15" customHeight="1">
      <c r="B826" s="24"/>
      <c r="C826" s="88"/>
      <c r="D826" s="88"/>
      <c r="E826" s="88"/>
      <c r="F826" s="516"/>
      <c r="G826" s="17"/>
      <c r="H826" s="517"/>
      <c r="I826" s="518"/>
      <c r="J826" s="15"/>
      <c r="K826" s="15"/>
      <c r="L826" s="429"/>
      <c r="M826" s="420"/>
      <c r="N826" s="420"/>
      <c r="O826" s="420"/>
      <c r="P826" s="420"/>
      <c r="Q826" s="519"/>
      <c r="R826" s="519"/>
    </row>
    <row r="827" spans="2:18" s="11" customFormat="1" ht="15" customHeight="1">
      <c r="B827" s="24"/>
      <c r="C827" s="88"/>
      <c r="D827" s="88"/>
      <c r="E827" s="88"/>
      <c r="F827" s="516"/>
      <c r="G827" s="17"/>
      <c r="H827" s="517"/>
      <c r="I827" s="518"/>
      <c r="J827" s="15"/>
      <c r="K827" s="15"/>
      <c r="L827" s="429"/>
      <c r="M827" s="420"/>
      <c r="N827" s="420"/>
      <c r="O827" s="420"/>
      <c r="P827" s="420"/>
      <c r="Q827" s="519"/>
      <c r="R827" s="519"/>
    </row>
    <row r="828" spans="2:18" s="11" customFormat="1" ht="15" customHeight="1">
      <c r="B828" s="24"/>
      <c r="C828" s="88"/>
      <c r="D828" s="88"/>
      <c r="E828" s="88"/>
      <c r="F828" s="516"/>
      <c r="G828" s="17"/>
      <c r="H828" s="517"/>
      <c r="I828" s="518"/>
      <c r="J828" s="15"/>
      <c r="K828" s="15"/>
      <c r="L828" s="429"/>
      <c r="M828" s="420"/>
      <c r="N828" s="420"/>
      <c r="O828" s="420"/>
      <c r="P828" s="420"/>
      <c r="Q828" s="519"/>
      <c r="R828" s="519"/>
    </row>
    <row r="829" spans="2:18" s="11" customFormat="1" ht="15" customHeight="1">
      <c r="B829" s="24"/>
      <c r="C829" s="88"/>
      <c r="D829" s="88"/>
      <c r="E829" s="88"/>
      <c r="F829" s="516"/>
      <c r="G829" s="17"/>
      <c r="H829" s="517"/>
      <c r="I829" s="518"/>
      <c r="J829" s="15"/>
      <c r="K829" s="15"/>
      <c r="L829" s="429"/>
      <c r="M829" s="420"/>
      <c r="N829" s="420"/>
      <c r="O829" s="420"/>
      <c r="P829" s="420"/>
      <c r="Q829" s="519"/>
      <c r="R829" s="519"/>
    </row>
    <row r="830" spans="2:18" s="11" customFormat="1" ht="15" customHeight="1">
      <c r="B830" s="24"/>
      <c r="C830" s="88"/>
      <c r="D830" s="88"/>
      <c r="E830" s="88"/>
      <c r="F830" s="516"/>
      <c r="G830" s="17"/>
      <c r="H830" s="517"/>
      <c r="I830" s="518"/>
      <c r="J830" s="15"/>
      <c r="K830" s="15"/>
      <c r="L830" s="429"/>
      <c r="M830" s="420"/>
      <c r="N830" s="420"/>
      <c r="O830" s="420"/>
      <c r="P830" s="420"/>
      <c r="Q830" s="519"/>
      <c r="R830" s="519"/>
    </row>
    <row r="831" spans="2:18" s="11" customFormat="1" ht="15" customHeight="1">
      <c r="B831" s="24"/>
      <c r="C831" s="88"/>
      <c r="D831" s="88"/>
      <c r="E831" s="88"/>
      <c r="F831" s="516"/>
      <c r="G831" s="17"/>
      <c r="H831" s="517"/>
      <c r="I831" s="518"/>
      <c r="J831" s="15"/>
      <c r="K831" s="15"/>
      <c r="L831" s="429"/>
      <c r="M831" s="420"/>
      <c r="N831" s="420"/>
      <c r="O831" s="420"/>
      <c r="P831" s="420"/>
      <c r="Q831" s="519"/>
      <c r="R831" s="519"/>
    </row>
    <row r="832" spans="2:18" s="11" customFormat="1" ht="15" customHeight="1">
      <c r="B832" s="24"/>
      <c r="C832" s="88"/>
      <c r="D832" s="88"/>
      <c r="E832" s="88"/>
      <c r="F832" s="516"/>
      <c r="G832" s="17"/>
      <c r="H832" s="517"/>
      <c r="I832" s="518"/>
      <c r="J832" s="15"/>
      <c r="K832" s="15"/>
      <c r="L832" s="429"/>
      <c r="M832" s="420"/>
      <c r="N832" s="420"/>
      <c r="O832" s="420"/>
      <c r="P832" s="420"/>
      <c r="Q832" s="519"/>
      <c r="R832" s="519"/>
    </row>
    <row r="833" spans="2:18" s="11" customFormat="1" ht="15" customHeight="1">
      <c r="B833" s="24"/>
      <c r="C833" s="88"/>
      <c r="D833" s="88"/>
      <c r="E833" s="88"/>
      <c r="F833" s="516"/>
      <c r="G833" s="17"/>
      <c r="H833" s="517"/>
      <c r="I833" s="518"/>
      <c r="J833" s="15"/>
      <c r="K833" s="15"/>
      <c r="L833" s="429"/>
      <c r="M833" s="420"/>
      <c r="N833" s="420"/>
      <c r="O833" s="420"/>
      <c r="P833" s="420"/>
      <c r="Q833" s="519"/>
      <c r="R833" s="519"/>
    </row>
    <row r="834" spans="2:18" s="11" customFormat="1" ht="15" customHeight="1">
      <c r="B834" s="24"/>
      <c r="C834" s="88"/>
      <c r="D834" s="88"/>
      <c r="E834" s="88"/>
      <c r="F834" s="516"/>
      <c r="G834" s="17"/>
      <c r="H834" s="517"/>
      <c r="I834" s="518"/>
      <c r="J834" s="15"/>
      <c r="K834" s="15"/>
      <c r="L834" s="429"/>
      <c r="M834" s="420"/>
      <c r="N834" s="420"/>
      <c r="O834" s="420"/>
      <c r="P834" s="420"/>
      <c r="Q834" s="519"/>
      <c r="R834" s="519"/>
    </row>
    <row r="835" spans="2:18" s="11" customFormat="1" ht="15" customHeight="1">
      <c r="B835" s="24"/>
      <c r="C835" s="88"/>
      <c r="D835" s="88"/>
      <c r="E835" s="88"/>
      <c r="F835" s="516"/>
      <c r="G835" s="17"/>
      <c r="H835" s="517"/>
      <c r="I835" s="518"/>
      <c r="J835" s="15"/>
      <c r="K835" s="15"/>
      <c r="L835" s="429"/>
      <c r="M835" s="420"/>
      <c r="N835" s="420"/>
      <c r="O835" s="420"/>
      <c r="P835" s="420"/>
      <c r="Q835" s="519"/>
      <c r="R835" s="519"/>
    </row>
    <row r="836" spans="2:18" s="11" customFormat="1" ht="15" customHeight="1">
      <c r="B836" s="24"/>
      <c r="C836" s="88"/>
      <c r="D836" s="88"/>
      <c r="E836" s="88"/>
      <c r="F836" s="516"/>
      <c r="G836" s="17"/>
      <c r="H836" s="517"/>
      <c r="I836" s="518"/>
      <c r="J836" s="15"/>
      <c r="K836" s="15"/>
      <c r="L836" s="429"/>
      <c r="M836" s="420"/>
      <c r="N836" s="420"/>
      <c r="O836" s="420"/>
      <c r="P836" s="420"/>
      <c r="Q836" s="519"/>
      <c r="R836" s="519"/>
    </row>
    <row r="837" spans="2:18" s="11" customFormat="1" ht="15" customHeight="1">
      <c r="B837" s="24"/>
      <c r="C837" s="88"/>
      <c r="D837" s="88"/>
      <c r="E837" s="88"/>
      <c r="F837" s="516"/>
      <c r="G837" s="17"/>
      <c r="H837" s="517"/>
      <c r="I837" s="518"/>
      <c r="J837" s="15"/>
      <c r="K837" s="15"/>
      <c r="L837" s="429"/>
      <c r="M837" s="420"/>
      <c r="N837" s="420"/>
      <c r="O837" s="420"/>
      <c r="P837" s="420"/>
      <c r="Q837" s="519"/>
      <c r="R837" s="519"/>
    </row>
    <row r="838" spans="2:18" s="11" customFormat="1" ht="15" customHeight="1">
      <c r="B838" s="24"/>
      <c r="C838" s="88"/>
      <c r="D838" s="88"/>
      <c r="E838" s="88"/>
      <c r="F838" s="516"/>
      <c r="G838" s="17"/>
      <c r="H838" s="517"/>
      <c r="I838" s="518"/>
      <c r="J838" s="15"/>
      <c r="K838" s="15"/>
      <c r="L838" s="429"/>
      <c r="M838" s="420"/>
      <c r="N838" s="420"/>
      <c r="O838" s="420"/>
      <c r="P838" s="420"/>
      <c r="Q838" s="519"/>
      <c r="R838" s="519"/>
    </row>
    <row r="839" spans="2:18" s="11" customFormat="1" ht="15" customHeight="1">
      <c r="B839" s="24"/>
      <c r="C839" s="88"/>
      <c r="D839" s="88"/>
      <c r="E839" s="88"/>
      <c r="F839" s="516"/>
      <c r="G839" s="17"/>
      <c r="H839" s="517"/>
      <c r="I839" s="518"/>
      <c r="J839" s="15"/>
      <c r="K839" s="15"/>
      <c r="L839" s="429"/>
      <c r="M839" s="420"/>
      <c r="N839" s="420"/>
      <c r="O839" s="420"/>
      <c r="P839" s="420"/>
      <c r="Q839" s="519"/>
      <c r="R839" s="519"/>
    </row>
    <row r="840" spans="2:18" s="11" customFormat="1" ht="15" customHeight="1">
      <c r="B840" s="24"/>
      <c r="C840" s="88"/>
      <c r="D840" s="88"/>
      <c r="E840" s="88"/>
      <c r="F840" s="516"/>
      <c r="G840" s="17"/>
      <c r="H840" s="517"/>
      <c r="I840" s="518"/>
      <c r="J840" s="15"/>
      <c r="K840" s="15"/>
      <c r="L840" s="429"/>
      <c r="M840" s="420"/>
      <c r="N840" s="420"/>
      <c r="O840" s="420"/>
      <c r="P840" s="420"/>
      <c r="Q840" s="519"/>
      <c r="R840" s="519"/>
    </row>
    <row r="841" spans="2:18" s="11" customFormat="1" ht="15" customHeight="1">
      <c r="B841" s="24"/>
      <c r="C841" s="88"/>
      <c r="D841" s="88"/>
      <c r="E841" s="88"/>
      <c r="F841" s="516"/>
      <c r="G841" s="17"/>
      <c r="H841" s="517"/>
      <c r="I841" s="518"/>
      <c r="J841" s="15"/>
      <c r="K841" s="15"/>
      <c r="L841" s="429"/>
      <c r="M841" s="420"/>
      <c r="N841" s="420"/>
      <c r="O841" s="420"/>
      <c r="P841" s="420"/>
      <c r="Q841" s="519"/>
      <c r="R841" s="519"/>
    </row>
    <row r="842" spans="2:18" s="11" customFormat="1" ht="15" customHeight="1">
      <c r="B842" s="24"/>
      <c r="C842" s="88"/>
      <c r="D842" s="88"/>
      <c r="E842" s="88"/>
      <c r="F842" s="516"/>
      <c r="G842" s="17"/>
      <c r="H842" s="517"/>
      <c r="I842" s="518"/>
      <c r="J842" s="15"/>
      <c r="K842" s="15"/>
      <c r="L842" s="429"/>
      <c r="M842" s="420"/>
      <c r="N842" s="420"/>
      <c r="O842" s="420"/>
      <c r="P842" s="420"/>
      <c r="Q842" s="519"/>
      <c r="R842" s="519"/>
    </row>
    <row r="843" spans="2:18" s="11" customFormat="1" ht="15" customHeight="1">
      <c r="B843" s="24"/>
      <c r="C843" s="88"/>
      <c r="D843" s="88"/>
      <c r="E843" s="88"/>
      <c r="F843" s="516"/>
      <c r="G843" s="17"/>
      <c r="H843" s="517"/>
      <c r="I843" s="518"/>
      <c r="J843" s="15"/>
      <c r="K843" s="15"/>
      <c r="L843" s="429"/>
      <c r="M843" s="420"/>
      <c r="N843" s="420"/>
      <c r="O843" s="420"/>
      <c r="P843" s="420"/>
      <c r="Q843" s="519"/>
      <c r="R843" s="519"/>
    </row>
    <row r="844" spans="2:18" s="11" customFormat="1" ht="15" customHeight="1">
      <c r="B844" s="24"/>
      <c r="C844" s="88"/>
      <c r="D844" s="88"/>
      <c r="E844" s="88"/>
      <c r="F844" s="516"/>
      <c r="G844" s="17"/>
      <c r="H844" s="517"/>
      <c r="I844" s="518"/>
      <c r="J844" s="15"/>
      <c r="K844" s="15"/>
      <c r="L844" s="429"/>
      <c r="M844" s="420"/>
      <c r="N844" s="420"/>
      <c r="O844" s="420"/>
      <c r="P844" s="420"/>
      <c r="Q844" s="519"/>
      <c r="R844" s="519"/>
    </row>
    <row r="845" spans="2:18" s="11" customFormat="1" ht="15" customHeight="1">
      <c r="B845" s="24"/>
      <c r="C845" s="88"/>
      <c r="D845" s="88"/>
      <c r="E845" s="88"/>
      <c r="F845" s="516"/>
      <c r="G845" s="17"/>
      <c r="H845" s="517"/>
      <c r="I845" s="518"/>
      <c r="J845" s="15"/>
      <c r="K845" s="15"/>
      <c r="L845" s="429"/>
      <c r="M845" s="420"/>
      <c r="N845" s="420"/>
      <c r="O845" s="420"/>
      <c r="P845" s="420"/>
      <c r="Q845" s="519"/>
      <c r="R845" s="519"/>
    </row>
    <row r="846" spans="2:18" s="11" customFormat="1" ht="15" customHeight="1">
      <c r="B846" s="24"/>
      <c r="C846" s="88"/>
      <c r="D846" s="88"/>
      <c r="E846" s="88"/>
      <c r="F846" s="516"/>
      <c r="G846" s="17"/>
      <c r="H846" s="517"/>
      <c r="I846" s="518"/>
      <c r="J846" s="15"/>
      <c r="K846" s="15"/>
      <c r="L846" s="429"/>
      <c r="M846" s="420"/>
      <c r="N846" s="420"/>
      <c r="O846" s="420"/>
      <c r="P846" s="420"/>
      <c r="Q846" s="519"/>
      <c r="R846" s="519"/>
    </row>
    <row r="847" spans="2:18" s="11" customFormat="1" ht="15" customHeight="1">
      <c r="B847" s="24"/>
      <c r="C847" s="88"/>
      <c r="D847" s="88"/>
      <c r="E847" s="88"/>
      <c r="F847" s="516"/>
      <c r="G847" s="17"/>
      <c r="H847" s="517"/>
      <c r="I847" s="518"/>
      <c r="J847" s="15"/>
      <c r="K847" s="15"/>
      <c r="L847" s="429"/>
      <c r="M847" s="420"/>
      <c r="N847" s="420"/>
      <c r="O847" s="420"/>
      <c r="P847" s="420"/>
      <c r="Q847" s="519"/>
      <c r="R847" s="519"/>
    </row>
    <row r="848" spans="2:18" s="11" customFormat="1" ht="15" customHeight="1">
      <c r="B848" s="24"/>
      <c r="C848" s="88"/>
      <c r="D848" s="88"/>
      <c r="E848" s="88"/>
      <c r="F848" s="516"/>
      <c r="G848" s="17"/>
      <c r="H848" s="517"/>
      <c r="I848" s="518"/>
      <c r="J848" s="15"/>
      <c r="K848" s="15"/>
      <c r="L848" s="429"/>
      <c r="M848" s="420"/>
      <c r="N848" s="420"/>
      <c r="O848" s="420"/>
      <c r="P848" s="420"/>
      <c r="Q848" s="519"/>
      <c r="R848" s="519"/>
    </row>
    <row r="849" spans="2:18" s="11" customFormat="1" ht="15" customHeight="1">
      <c r="B849" s="24"/>
      <c r="C849" s="88"/>
      <c r="D849" s="88"/>
      <c r="E849" s="88"/>
      <c r="F849" s="516"/>
      <c r="G849" s="17"/>
      <c r="H849" s="517"/>
      <c r="I849" s="518"/>
      <c r="J849" s="15"/>
      <c r="K849" s="15"/>
      <c r="L849" s="429"/>
      <c r="M849" s="420"/>
      <c r="N849" s="420"/>
      <c r="O849" s="420"/>
      <c r="P849" s="420"/>
      <c r="Q849" s="519"/>
      <c r="R849" s="519"/>
    </row>
    <row r="850" spans="2:18" s="11" customFormat="1" ht="15" customHeight="1">
      <c r="B850" s="24"/>
      <c r="C850" s="88"/>
      <c r="D850" s="88"/>
      <c r="E850" s="88"/>
      <c r="F850" s="516"/>
      <c r="G850" s="17"/>
      <c r="H850" s="517"/>
      <c r="I850" s="518"/>
      <c r="J850" s="15"/>
      <c r="K850" s="15"/>
      <c r="L850" s="429"/>
      <c r="M850" s="420"/>
      <c r="N850" s="420"/>
      <c r="O850" s="420"/>
      <c r="P850" s="420"/>
      <c r="Q850" s="519"/>
      <c r="R850" s="519"/>
    </row>
    <row r="851" spans="2:18" s="11" customFormat="1" ht="15" customHeight="1">
      <c r="B851" s="24"/>
      <c r="C851" s="88"/>
      <c r="D851" s="88"/>
      <c r="E851" s="88"/>
      <c r="F851" s="516"/>
      <c r="G851" s="17"/>
      <c r="H851" s="517"/>
      <c r="I851" s="518"/>
      <c r="J851" s="15"/>
      <c r="K851" s="15"/>
      <c r="L851" s="429"/>
      <c r="M851" s="420"/>
      <c r="N851" s="420"/>
      <c r="O851" s="420"/>
      <c r="P851" s="420"/>
      <c r="Q851" s="519"/>
      <c r="R851" s="519"/>
    </row>
    <row r="852" spans="2:18" s="11" customFormat="1" ht="15" customHeight="1">
      <c r="B852" s="24"/>
      <c r="C852" s="88"/>
      <c r="D852" s="88"/>
      <c r="E852" s="88"/>
      <c r="F852" s="516"/>
      <c r="G852" s="17"/>
      <c r="H852" s="517"/>
      <c r="I852" s="518"/>
      <c r="J852" s="15"/>
      <c r="K852" s="15"/>
      <c r="L852" s="429"/>
      <c r="M852" s="420"/>
      <c r="N852" s="420"/>
      <c r="O852" s="420"/>
      <c r="P852" s="420"/>
      <c r="Q852" s="519"/>
      <c r="R852" s="519"/>
    </row>
    <row r="853" spans="2:18" s="11" customFormat="1" ht="15" customHeight="1">
      <c r="B853" s="24"/>
      <c r="C853" s="88"/>
      <c r="D853" s="88"/>
      <c r="E853" s="88"/>
      <c r="F853" s="516"/>
      <c r="G853" s="17"/>
      <c r="H853" s="517"/>
      <c r="I853" s="518"/>
      <c r="J853" s="15"/>
      <c r="K853" s="15"/>
      <c r="L853" s="429"/>
      <c r="M853" s="420"/>
      <c r="N853" s="420"/>
      <c r="O853" s="420"/>
      <c r="P853" s="420"/>
      <c r="Q853" s="519"/>
      <c r="R853" s="519"/>
    </row>
    <row r="854" spans="2:18" s="11" customFormat="1" ht="15" customHeight="1">
      <c r="B854" s="24"/>
      <c r="C854" s="88"/>
      <c r="D854" s="88"/>
      <c r="E854" s="88"/>
      <c r="F854" s="516"/>
      <c r="G854" s="17"/>
      <c r="H854" s="517"/>
      <c r="I854" s="518"/>
      <c r="J854" s="15"/>
      <c r="K854" s="15"/>
      <c r="L854" s="429"/>
      <c r="M854" s="420"/>
      <c r="N854" s="420"/>
      <c r="O854" s="420"/>
      <c r="P854" s="420"/>
      <c r="Q854" s="519"/>
      <c r="R854" s="519"/>
    </row>
    <row r="855" spans="2:18" s="11" customFormat="1" ht="15" customHeight="1">
      <c r="B855" s="24"/>
      <c r="C855" s="88"/>
      <c r="D855" s="88"/>
      <c r="E855" s="88"/>
      <c r="F855" s="516"/>
      <c r="G855" s="17"/>
      <c r="H855" s="517"/>
      <c r="I855" s="518"/>
      <c r="J855" s="15"/>
      <c r="K855" s="15"/>
      <c r="L855" s="429"/>
      <c r="M855" s="420"/>
      <c r="N855" s="420"/>
      <c r="O855" s="420"/>
      <c r="P855" s="420"/>
      <c r="Q855" s="519"/>
      <c r="R855" s="519"/>
    </row>
    <row r="856" spans="2:18" s="11" customFormat="1" ht="15" customHeight="1">
      <c r="B856" s="24"/>
      <c r="C856" s="88"/>
      <c r="D856" s="88"/>
      <c r="E856" s="88"/>
      <c r="F856" s="516"/>
      <c r="G856" s="17"/>
      <c r="H856" s="517"/>
      <c r="I856" s="518"/>
      <c r="J856" s="15"/>
      <c r="K856" s="15"/>
      <c r="L856" s="429"/>
      <c r="M856" s="420"/>
      <c r="N856" s="420"/>
      <c r="O856" s="420"/>
      <c r="P856" s="420"/>
      <c r="Q856" s="519"/>
      <c r="R856" s="519"/>
    </row>
    <row r="857" spans="2:18" s="11" customFormat="1" ht="15" customHeight="1">
      <c r="B857" s="24"/>
      <c r="C857" s="88"/>
      <c r="D857" s="88"/>
      <c r="E857" s="88"/>
      <c r="F857" s="516"/>
      <c r="G857" s="17"/>
      <c r="H857" s="517"/>
      <c r="I857" s="518"/>
      <c r="J857" s="15"/>
      <c r="K857" s="15"/>
      <c r="L857" s="429"/>
      <c r="M857" s="420"/>
      <c r="N857" s="420"/>
      <c r="O857" s="420"/>
      <c r="P857" s="420"/>
      <c r="Q857" s="519"/>
      <c r="R857" s="519"/>
    </row>
    <row r="858" spans="2:18" s="11" customFormat="1" ht="15" customHeight="1">
      <c r="B858" s="24"/>
      <c r="C858" s="88"/>
      <c r="D858" s="88"/>
      <c r="E858" s="88"/>
      <c r="F858" s="516"/>
      <c r="G858" s="17"/>
      <c r="H858" s="517"/>
      <c r="I858" s="518"/>
      <c r="J858" s="15"/>
      <c r="K858" s="15"/>
      <c r="L858" s="429"/>
      <c r="M858" s="420"/>
      <c r="N858" s="420"/>
      <c r="O858" s="420"/>
      <c r="P858" s="420"/>
      <c r="Q858" s="519"/>
      <c r="R858" s="519"/>
    </row>
    <row r="859" spans="2:18" s="11" customFormat="1" ht="15" customHeight="1">
      <c r="B859" s="24"/>
      <c r="C859" s="88"/>
      <c r="D859" s="88"/>
      <c r="E859" s="88"/>
      <c r="F859" s="516"/>
      <c r="G859" s="17"/>
      <c r="H859" s="517"/>
      <c r="I859" s="518"/>
      <c r="J859" s="15"/>
      <c r="K859" s="15"/>
      <c r="L859" s="429"/>
      <c r="M859" s="420"/>
      <c r="N859" s="420"/>
      <c r="O859" s="420"/>
      <c r="P859" s="420"/>
      <c r="Q859" s="519"/>
      <c r="R859" s="519"/>
    </row>
    <row r="860" spans="2:18" s="11" customFormat="1" ht="15" customHeight="1">
      <c r="B860" s="24"/>
      <c r="C860" s="88"/>
      <c r="D860" s="88"/>
      <c r="E860" s="88"/>
      <c r="F860" s="516"/>
      <c r="G860" s="17"/>
      <c r="H860" s="517"/>
      <c r="I860" s="518"/>
      <c r="J860" s="15"/>
      <c r="K860" s="15"/>
      <c r="L860" s="429"/>
      <c r="M860" s="420"/>
      <c r="N860" s="420"/>
      <c r="O860" s="420"/>
      <c r="P860" s="420"/>
      <c r="Q860" s="519"/>
      <c r="R860" s="519"/>
    </row>
    <row r="861" spans="2:18" s="11" customFormat="1" ht="15" customHeight="1">
      <c r="B861" s="24"/>
      <c r="C861" s="88"/>
      <c r="D861" s="88"/>
      <c r="E861" s="88"/>
      <c r="F861" s="516"/>
      <c r="G861" s="17"/>
      <c r="H861" s="517"/>
      <c r="I861" s="518"/>
      <c r="J861" s="15"/>
      <c r="K861" s="15"/>
      <c r="L861" s="429"/>
      <c r="M861" s="420"/>
      <c r="N861" s="420"/>
      <c r="O861" s="420"/>
      <c r="P861" s="420"/>
      <c r="Q861" s="519"/>
      <c r="R861" s="519"/>
    </row>
    <row r="862" spans="2:18" s="11" customFormat="1" ht="15" customHeight="1">
      <c r="B862" s="24"/>
      <c r="C862" s="88"/>
      <c r="D862" s="88"/>
      <c r="E862" s="88"/>
      <c r="F862" s="516"/>
      <c r="G862" s="17"/>
      <c r="H862" s="517"/>
      <c r="I862" s="518"/>
      <c r="J862" s="15"/>
      <c r="K862" s="15"/>
      <c r="L862" s="429"/>
      <c r="M862" s="420"/>
      <c r="N862" s="420"/>
      <c r="O862" s="420"/>
      <c r="P862" s="420"/>
      <c r="Q862" s="519"/>
      <c r="R862" s="519"/>
    </row>
    <row r="863" spans="2:18" s="11" customFormat="1" ht="15" customHeight="1">
      <c r="B863" s="24"/>
      <c r="C863" s="88"/>
      <c r="D863" s="88"/>
      <c r="E863" s="88"/>
      <c r="F863" s="516"/>
      <c r="G863" s="17"/>
      <c r="H863" s="517"/>
      <c r="I863" s="518"/>
      <c r="J863" s="15"/>
      <c r="K863" s="15"/>
      <c r="L863" s="429"/>
      <c r="M863" s="420"/>
      <c r="N863" s="420"/>
      <c r="O863" s="420"/>
      <c r="P863" s="420"/>
      <c r="Q863" s="519"/>
      <c r="R863" s="519"/>
    </row>
    <row r="864" spans="2:18" s="11" customFormat="1" ht="15" customHeight="1">
      <c r="B864" s="24"/>
      <c r="C864" s="88"/>
      <c r="D864" s="88"/>
      <c r="E864" s="88"/>
      <c r="F864" s="516"/>
      <c r="G864" s="17"/>
      <c r="H864" s="517"/>
      <c r="I864" s="518"/>
      <c r="J864" s="15"/>
      <c r="K864" s="15"/>
      <c r="L864" s="429"/>
      <c r="M864" s="420"/>
      <c r="N864" s="420"/>
      <c r="O864" s="420"/>
      <c r="P864" s="420"/>
      <c r="Q864" s="519"/>
      <c r="R864" s="519"/>
    </row>
    <row r="865" spans="2:18" s="11" customFormat="1" ht="15" customHeight="1">
      <c r="B865" s="24"/>
      <c r="C865" s="88"/>
      <c r="D865" s="88"/>
      <c r="E865" s="88"/>
      <c r="F865" s="516"/>
      <c r="G865" s="17"/>
      <c r="H865" s="517"/>
      <c r="I865" s="518"/>
      <c r="J865" s="15"/>
      <c r="K865" s="15"/>
      <c r="L865" s="429"/>
      <c r="M865" s="420"/>
      <c r="N865" s="420"/>
      <c r="O865" s="420"/>
      <c r="P865" s="420"/>
      <c r="Q865" s="519"/>
      <c r="R865" s="519"/>
    </row>
    <row r="866" spans="2:18" s="11" customFormat="1" ht="15" customHeight="1">
      <c r="B866" s="24"/>
      <c r="C866" s="88"/>
      <c r="D866" s="88"/>
      <c r="E866" s="88"/>
      <c r="F866" s="516"/>
      <c r="G866" s="17"/>
      <c r="H866" s="517"/>
      <c r="I866" s="518"/>
      <c r="J866" s="15"/>
      <c r="K866" s="15"/>
      <c r="L866" s="429"/>
      <c r="M866" s="420"/>
      <c r="N866" s="420"/>
      <c r="O866" s="420"/>
      <c r="P866" s="420"/>
      <c r="Q866" s="519"/>
      <c r="R866" s="519"/>
    </row>
    <row r="867" spans="2:18" s="11" customFormat="1" ht="15" customHeight="1">
      <c r="B867" s="24"/>
      <c r="C867" s="88"/>
      <c r="D867" s="88"/>
      <c r="E867" s="88"/>
      <c r="F867" s="516"/>
      <c r="G867" s="17"/>
      <c r="H867" s="517"/>
      <c r="I867" s="518"/>
      <c r="J867" s="15"/>
      <c r="K867" s="15"/>
      <c r="L867" s="429"/>
      <c r="M867" s="420"/>
      <c r="N867" s="420"/>
      <c r="O867" s="420"/>
      <c r="P867" s="420"/>
      <c r="Q867" s="519"/>
      <c r="R867" s="519"/>
    </row>
    <row r="868" spans="2:18" s="11" customFormat="1" ht="15" customHeight="1">
      <c r="B868" s="24"/>
      <c r="C868" s="88"/>
      <c r="D868" s="88"/>
      <c r="E868" s="88"/>
      <c r="F868" s="516"/>
      <c r="G868" s="17"/>
      <c r="H868" s="517"/>
      <c r="I868" s="518"/>
      <c r="J868" s="15"/>
      <c r="K868" s="15"/>
      <c r="L868" s="429"/>
      <c r="M868" s="420"/>
      <c r="N868" s="420"/>
      <c r="O868" s="420"/>
      <c r="P868" s="420"/>
      <c r="Q868" s="519"/>
      <c r="R868" s="519"/>
    </row>
    <row r="869" spans="2:18" s="11" customFormat="1" ht="15" customHeight="1">
      <c r="B869" s="24"/>
      <c r="C869" s="88"/>
      <c r="D869" s="88"/>
      <c r="E869" s="88"/>
      <c r="F869" s="516"/>
      <c r="G869" s="17"/>
      <c r="H869" s="517"/>
      <c r="I869" s="518"/>
      <c r="J869" s="15"/>
      <c r="K869" s="15"/>
      <c r="L869" s="429"/>
      <c r="M869" s="420"/>
      <c r="N869" s="420"/>
      <c r="O869" s="420"/>
      <c r="P869" s="420"/>
      <c r="Q869" s="519"/>
      <c r="R869" s="519"/>
    </row>
    <row r="870" spans="2:18" s="11" customFormat="1" ht="15" customHeight="1">
      <c r="B870" s="24"/>
      <c r="C870" s="88"/>
      <c r="D870" s="88"/>
      <c r="E870" s="88"/>
      <c r="F870" s="516"/>
      <c r="G870" s="17"/>
      <c r="H870" s="517"/>
      <c r="I870" s="518"/>
      <c r="J870" s="15"/>
      <c r="K870" s="15"/>
      <c r="L870" s="429"/>
      <c r="M870" s="420"/>
      <c r="N870" s="420"/>
      <c r="O870" s="420"/>
      <c r="P870" s="420"/>
      <c r="Q870" s="519"/>
      <c r="R870" s="519"/>
    </row>
    <row r="871" spans="2:18" s="11" customFormat="1" ht="15" customHeight="1">
      <c r="B871" s="24"/>
      <c r="C871" s="88"/>
      <c r="D871" s="88"/>
      <c r="E871" s="88"/>
      <c r="F871" s="516"/>
      <c r="G871" s="17"/>
      <c r="H871" s="517"/>
      <c r="I871" s="518"/>
      <c r="J871" s="15"/>
      <c r="K871" s="15"/>
      <c r="L871" s="429"/>
      <c r="M871" s="420"/>
      <c r="N871" s="420"/>
      <c r="O871" s="420"/>
      <c r="P871" s="420"/>
      <c r="Q871" s="519"/>
      <c r="R871" s="519"/>
    </row>
    <row r="872" spans="2:18" s="11" customFormat="1" ht="15" customHeight="1">
      <c r="B872" s="24"/>
      <c r="C872" s="88"/>
      <c r="D872" s="88"/>
      <c r="E872" s="88"/>
      <c r="F872" s="516"/>
      <c r="G872" s="17"/>
      <c r="H872" s="517"/>
      <c r="I872" s="518"/>
      <c r="J872" s="15"/>
      <c r="K872" s="15"/>
      <c r="L872" s="429"/>
      <c r="M872" s="420"/>
      <c r="N872" s="420"/>
      <c r="O872" s="420"/>
      <c r="P872" s="420"/>
      <c r="Q872" s="519"/>
      <c r="R872" s="519"/>
    </row>
    <row r="873" spans="2:18" s="11" customFormat="1" ht="15" customHeight="1">
      <c r="B873" s="24"/>
      <c r="C873" s="88"/>
      <c r="D873" s="88"/>
      <c r="E873" s="88"/>
      <c r="F873" s="516"/>
      <c r="G873" s="17"/>
      <c r="H873" s="517"/>
      <c r="I873" s="518"/>
      <c r="J873" s="15"/>
      <c r="K873" s="15"/>
      <c r="L873" s="429"/>
      <c r="M873" s="420"/>
      <c r="N873" s="420"/>
      <c r="O873" s="420"/>
      <c r="P873" s="420"/>
      <c r="Q873" s="519"/>
      <c r="R873" s="519"/>
    </row>
    <row r="874" spans="2:18" s="11" customFormat="1" ht="15" customHeight="1">
      <c r="B874" s="24"/>
      <c r="C874" s="88"/>
      <c r="D874" s="88"/>
      <c r="E874" s="88"/>
      <c r="F874" s="516"/>
      <c r="G874" s="17"/>
      <c r="H874" s="517"/>
      <c r="I874" s="518"/>
      <c r="J874" s="15"/>
      <c r="K874" s="15"/>
      <c r="L874" s="429"/>
      <c r="M874" s="420"/>
      <c r="N874" s="420"/>
      <c r="O874" s="420"/>
      <c r="P874" s="420"/>
      <c r="Q874" s="519"/>
      <c r="R874" s="519"/>
    </row>
    <row r="875" spans="2:18" s="11" customFormat="1" ht="15" customHeight="1">
      <c r="B875" s="24"/>
      <c r="C875" s="88"/>
      <c r="D875" s="88"/>
      <c r="E875" s="88"/>
      <c r="F875" s="516"/>
      <c r="G875" s="17"/>
      <c r="H875" s="517"/>
      <c r="I875" s="518"/>
      <c r="J875" s="15"/>
      <c r="K875" s="15"/>
      <c r="L875" s="429"/>
      <c r="M875" s="420"/>
      <c r="N875" s="420"/>
      <c r="O875" s="420"/>
      <c r="P875" s="420"/>
      <c r="Q875" s="519"/>
      <c r="R875" s="519"/>
    </row>
    <row r="876" spans="2:18" s="11" customFormat="1" ht="15" customHeight="1">
      <c r="B876" s="24"/>
      <c r="C876" s="88"/>
      <c r="D876" s="88"/>
      <c r="E876" s="88"/>
      <c r="F876" s="516"/>
      <c r="G876" s="17"/>
      <c r="H876" s="517"/>
      <c r="I876" s="518"/>
      <c r="J876" s="15"/>
      <c r="K876" s="15"/>
      <c r="L876" s="429"/>
      <c r="M876" s="420"/>
      <c r="N876" s="420"/>
      <c r="O876" s="420"/>
      <c r="P876" s="420"/>
      <c r="Q876" s="519"/>
      <c r="R876" s="519"/>
    </row>
    <row r="877" spans="2:18" s="11" customFormat="1" ht="15" customHeight="1">
      <c r="B877" s="24"/>
      <c r="C877" s="88"/>
      <c r="D877" s="88"/>
      <c r="E877" s="88"/>
      <c r="F877" s="516"/>
      <c r="G877" s="17"/>
      <c r="H877" s="517"/>
      <c r="I877" s="518"/>
      <c r="J877" s="15"/>
      <c r="K877" s="15"/>
      <c r="L877" s="429"/>
      <c r="M877" s="420"/>
      <c r="N877" s="420"/>
      <c r="O877" s="420"/>
      <c r="P877" s="420"/>
      <c r="Q877" s="519"/>
      <c r="R877" s="519"/>
    </row>
    <row r="878" spans="2:18" s="11" customFormat="1" ht="15" customHeight="1">
      <c r="B878" s="24"/>
      <c r="C878" s="88"/>
      <c r="D878" s="88"/>
      <c r="E878" s="88"/>
      <c r="F878" s="516"/>
      <c r="G878" s="17"/>
      <c r="H878" s="517"/>
      <c r="I878" s="518"/>
      <c r="J878" s="15"/>
      <c r="K878" s="15"/>
      <c r="L878" s="429"/>
      <c r="M878" s="420"/>
      <c r="N878" s="420"/>
      <c r="O878" s="420"/>
      <c r="P878" s="420"/>
      <c r="Q878" s="519"/>
      <c r="R878" s="519"/>
    </row>
    <row r="879" spans="2:18" s="11" customFormat="1" ht="15" customHeight="1">
      <c r="B879" s="24"/>
      <c r="C879" s="88"/>
      <c r="D879" s="88"/>
      <c r="E879" s="88"/>
      <c r="F879" s="516"/>
      <c r="G879" s="17"/>
      <c r="H879" s="517"/>
      <c r="I879" s="518"/>
      <c r="J879" s="15"/>
      <c r="K879" s="15"/>
      <c r="L879" s="429"/>
      <c r="M879" s="420"/>
      <c r="N879" s="420"/>
      <c r="O879" s="420"/>
      <c r="P879" s="420"/>
      <c r="Q879" s="519"/>
      <c r="R879" s="519"/>
    </row>
    <row r="880" spans="2:18" s="11" customFormat="1" ht="15" customHeight="1">
      <c r="B880" s="24"/>
      <c r="C880" s="88"/>
      <c r="D880" s="88"/>
      <c r="E880" s="88"/>
      <c r="F880" s="516"/>
      <c r="G880" s="17"/>
      <c r="H880" s="517"/>
      <c r="I880" s="518"/>
      <c r="J880" s="15"/>
      <c r="K880" s="15"/>
      <c r="L880" s="429"/>
      <c r="M880" s="420"/>
      <c r="N880" s="420"/>
      <c r="O880" s="420"/>
      <c r="P880" s="420"/>
      <c r="Q880" s="519"/>
      <c r="R880" s="519"/>
    </row>
    <row r="881" spans="2:18" s="11" customFormat="1" ht="15" customHeight="1">
      <c r="B881" s="24"/>
      <c r="C881" s="88"/>
      <c r="D881" s="88"/>
      <c r="E881" s="88"/>
      <c r="F881" s="516"/>
      <c r="G881" s="17"/>
      <c r="H881" s="517"/>
      <c r="I881" s="518"/>
      <c r="J881" s="15"/>
      <c r="K881" s="15"/>
      <c r="L881" s="429"/>
      <c r="M881" s="420"/>
      <c r="N881" s="420"/>
      <c r="O881" s="420"/>
      <c r="P881" s="420"/>
      <c r="Q881" s="519"/>
      <c r="R881" s="519"/>
    </row>
    <row r="882" spans="2:18" s="11" customFormat="1" ht="15" customHeight="1">
      <c r="B882" s="24"/>
      <c r="C882" s="88"/>
      <c r="D882" s="88"/>
      <c r="E882" s="88"/>
      <c r="F882" s="516"/>
      <c r="G882" s="17"/>
      <c r="H882" s="517"/>
      <c r="I882" s="518"/>
      <c r="J882" s="15"/>
      <c r="K882" s="15"/>
      <c r="L882" s="429"/>
      <c r="M882" s="420"/>
      <c r="N882" s="420"/>
      <c r="O882" s="420"/>
      <c r="P882" s="420"/>
      <c r="Q882" s="519"/>
      <c r="R882" s="519"/>
    </row>
    <row r="883" spans="2:18" s="11" customFormat="1" ht="15" customHeight="1">
      <c r="B883" s="24"/>
      <c r="C883" s="88"/>
      <c r="D883" s="88"/>
      <c r="E883" s="88"/>
      <c r="F883" s="516"/>
      <c r="G883" s="17"/>
      <c r="H883" s="517"/>
      <c r="I883" s="518"/>
      <c r="J883" s="15"/>
      <c r="K883" s="15"/>
      <c r="L883" s="429"/>
      <c r="M883" s="420"/>
      <c r="N883" s="420"/>
      <c r="O883" s="420"/>
      <c r="P883" s="420"/>
      <c r="Q883" s="519"/>
      <c r="R883" s="519"/>
    </row>
    <row r="884" spans="2:18" s="11" customFormat="1" ht="15" customHeight="1">
      <c r="B884" s="24"/>
      <c r="C884" s="88"/>
      <c r="D884" s="88"/>
      <c r="E884" s="88"/>
      <c r="F884" s="516"/>
      <c r="G884" s="17"/>
      <c r="H884" s="517"/>
      <c r="I884" s="518"/>
      <c r="J884" s="15"/>
      <c r="K884" s="15"/>
      <c r="L884" s="429"/>
      <c r="M884" s="420"/>
      <c r="N884" s="420"/>
      <c r="O884" s="420"/>
      <c r="P884" s="420"/>
      <c r="Q884" s="519"/>
      <c r="R884" s="519"/>
    </row>
    <row r="885" spans="2:18" s="11" customFormat="1" ht="15" customHeight="1">
      <c r="B885" s="24"/>
      <c r="C885" s="88"/>
      <c r="D885" s="88"/>
      <c r="E885" s="88"/>
      <c r="F885" s="516"/>
      <c r="G885" s="17"/>
      <c r="H885" s="517"/>
      <c r="I885" s="518"/>
      <c r="J885" s="15"/>
      <c r="K885" s="15"/>
      <c r="L885" s="429"/>
      <c r="M885" s="420"/>
      <c r="N885" s="420"/>
      <c r="O885" s="420"/>
      <c r="P885" s="420"/>
      <c r="Q885" s="519"/>
      <c r="R885" s="519"/>
    </row>
    <row r="886" spans="2:18" s="11" customFormat="1" ht="15" customHeight="1">
      <c r="B886" s="24"/>
      <c r="C886" s="88"/>
      <c r="D886" s="88"/>
      <c r="E886" s="88"/>
      <c r="F886" s="516"/>
      <c r="G886" s="17"/>
      <c r="H886" s="517"/>
      <c r="I886" s="518"/>
      <c r="J886" s="15"/>
      <c r="K886" s="15"/>
      <c r="L886" s="429"/>
      <c r="M886" s="420"/>
      <c r="N886" s="420"/>
      <c r="O886" s="420"/>
      <c r="P886" s="420"/>
      <c r="Q886" s="519"/>
      <c r="R886" s="519"/>
    </row>
    <row r="887" spans="2:18" s="11" customFormat="1" ht="15" customHeight="1">
      <c r="B887" s="24"/>
      <c r="C887" s="88"/>
      <c r="D887" s="88"/>
      <c r="E887" s="88"/>
      <c r="F887" s="516"/>
      <c r="G887" s="17"/>
      <c r="H887" s="517"/>
      <c r="I887" s="518"/>
      <c r="J887" s="15"/>
      <c r="K887" s="15"/>
      <c r="L887" s="429"/>
      <c r="M887" s="420"/>
      <c r="N887" s="420"/>
      <c r="O887" s="420"/>
      <c r="P887" s="420"/>
      <c r="Q887" s="519"/>
      <c r="R887" s="519"/>
    </row>
    <row r="888" spans="2:18" s="11" customFormat="1" ht="15" customHeight="1">
      <c r="B888" s="24"/>
      <c r="C888" s="88"/>
      <c r="D888" s="88"/>
      <c r="E888" s="88"/>
      <c r="F888" s="516"/>
      <c r="G888" s="17"/>
      <c r="H888" s="517"/>
      <c r="I888" s="518"/>
      <c r="J888" s="15"/>
      <c r="K888" s="15"/>
      <c r="L888" s="429"/>
      <c r="M888" s="420"/>
      <c r="N888" s="420"/>
      <c r="O888" s="420"/>
      <c r="P888" s="420"/>
      <c r="Q888" s="519"/>
      <c r="R888" s="519"/>
    </row>
    <row r="889" spans="2:18" s="11" customFormat="1" ht="15" customHeight="1">
      <c r="B889" s="24"/>
      <c r="C889" s="88"/>
      <c r="D889" s="88"/>
      <c r="E889" s="88"/>
      <c r="F889" s="516"/>
      <c r="G889" s="17"/>
      <c r="H889" s="517"/>
      <c r="I889" s="518"/>
      <c r="J889" s="15"/>
      <c r="K889" s="15"/>
      <c r="L889" s="429"/>
      <c r="M889" s="420"/>
      <c r="N889" s="420"/>
      <c r="O889" s="420"/>
      <c r="P889" s="420"/>
      <c r="Q889" s="519"/>
      <c r="R889" s="519"/>
    </row>
    <row r="890" spans="2:18" s="11" customFormat="1" ht="15" customHeight="1">
      <c r="B890" s="24"/>
      <c r="C890" s="88"/>
      <c r="D890" s="88"/>
      <c r="E890" s="88"/>
      <c r="F890" s="516"/>
      <c r="G890" s="17"/>
      <c r="H890" s="517"/>
      <c r="I890" s="518"/>
      <c r="J890" s="15"/>
      <c r="K890" s="15"/>
      <c r="L890" s="429"/>
      <c r="M890" s="420"/>
      <c r="N890" s="420"/>
      <c r="O890" s="420"/>
      <c r="P890" s="420"/>
      <c r="Q890" s="519"/>
      <c r="R890" s="519"/>
    </row>
    <row r="891" spans="2:18" s="11" customFormat="1" ht="15" customHeight="1">
      <c r="B891" s="24"/>
      <c r="C891" s="88"/>
      <c r="D891" s="88"/>
      <c r="E891" s="88"/>
      <c r="F891" s="516"/>
      <c r="G891" s="17"/>
      <c r="H891" s="517"/>
      <c r="I891" s="518"/>
      <c r="J891" s="15"/>
      <c r="K891" s="15"/>
      <c r="L891" s="429"/>
      <c r="M891" s="420"/>
      <c r="N891" s="420"/>
      <c r="O891" s="420"/>
      <c r="P891" s="420"/>
      <c r="Q891" s="519"/>
      <c r="R891" s="519"/>
    </row>
    <row r="892" spans="2:18" s="11" customFormat="1" ht="15" customHeight="1">
      <c r="B892" s="24"/>
      <c r="C892" s="88"/>
      <c r="D892" s="88"/>
      <c r="E892" s="88"/>
      <c r="F892" s="516"/>
      <c r="G892" s="17"/>
      <c r="H892" s="517"/>
      <c r="I892" s="518"/>
      <c r="J892" s="15"/>
      <c r="K892" s="15"/>
      <c r="L892" s="429"/>
      <c r="M892" s="420"/>
      <c r="N892" s="420"/>
      <c r="O892" s="420"/>
      <c r="P892" s="420"/>
      <c r="Q892" s="519"/>
      <c r="R892" s="519"/>
    </row>
    <row r="893" spans="2:18" s="11" customFormat="1" ht="15" customHeight="1">
      <c r="B893" s="24"/>
      <c r="C893" s="88"/>
      <c r="D893" s="88"/>
      <c r="E893" s="88"/>
      <c r="F893" s="516"/>
      <c r="G893" s="17"/>
      <c r="H893" s="517"/>
      <c r="I893" s="518"/>
      <c r="J893" s="15"/>
      <c r="K893" s="15"/>
      <c r="L893" s="429"/>
      <c r="M893" s="420"/>
      <c r="N893" s="420"/>
      <c r="O893" s="420"/>
      <c r="P893" s="420"/>
      <c r="Q893" s="519"/>
      <c r="R893" s="519"/>
    </row>
    <row r="894" spans="2:18" s="11" customFormat="1" ht="15" customHeight="1">
      <c r="B894" s="24"/>
      <c r="C894" s="88"/>
      <c r="D894" s="88"/>
      <c r="E894" s="88"/>
      <c r="F894" s="516"/>
      <c r="G894" s="17"/>
      <c r="H894" s="517"/>
      <c r="I894" s="518"/>
      <c r="J894" s="15"/>
      <c r="K894" s="15"/>
      <c r="L894" s="429"/>
      <c r="M894" s="420"/>
      <c r="N894" s="420"/>
      <c r="O894" s="420"/>
      <c r="P894" s="420"/>
      <c r="Q894" s="519"/>
      <c r="R894" s="519"/>
    </row>
    <row r="895" spans="2:18" s="11" customFormat="1" ht="15" customHeight="1">
      <c r="B895" s="24"/>
      <c r="C895" s="88"/>
      <c r="D895" s="88"/>
      <c r="E895" s="88"/>
      <c r="F895" s="516"/>
      <c r="G895" s="17"/>
      <c r="H895" s="517"/>
      <c r="I895" s="518"/>
      <c r="J895" s="15"/>
      <c r="K895" s="15"/>
      <c r="L895" s="429"/>
      <c r="M895" s="420"/>
      <c r="N895" s="420"/>
      <c r="O895" s="420"/>
      <c r="P895" s="420"/>
      <c r="Q895" s="519"/>
      <c r="R895" s="519"/>
    </row>
    <row r="896" spans="2:18" s="11" customFormat="1" ht="15" customHeight="1">
      <c r="B896" s="24"/>
      <c r="C896" s="88"/>
      <c r="D896" s="88"/>
      <c r="E896" s="88"/>
      <c r="F896" s="516"/>
      <c r="G896" s="17"/>
      <c r="H896" s="517"/>
      <c r="I896" s="518"/>
      <c r="J896" s="15"/>
      <c r="K896" s="15"/>
      <c r="L896" s="429"/>
      <c r="M896" s="420"/>
      <c r="N896" s="420"/>
      <c r="O896" s="420"/>
      <c r="P896" s="420"/>
      <c r="Q896" s="519"/>
      <c r="R896" s="519"/>
    </row>
    <row r="897" spans="2:18" s="11" customFormat="1" ht="15" customHeight="1">
      <c r="B897" s="24"/>
      <c r="C897" s="88"/>
      <c r="D897" s="88"/>
      <c r="E897" s="88"/>
      <c r="F897" s="516"/>
      <c r="G897" s="17"/>
      <c r="H897" s="517"/>
      <c r="I897" s="518"/>
      <c r="J897" s="15"/>
      <c r="K897" s="15"/>
      <c r="L897" s="429"/>
      <c r="M897" s="420"/>
      <c r="N897" s="420"/>
      <c r="O897" s="420"/>
      <c r="P897" s="420"/>
      <c r="Q897" s="519"/>
      <c r="R897" s="519"/>
    </row>
    <row r="898" spans="2:18" s="11" customFormat="1" ht="15" customHeight="1">
      <c r="B898" s="24"/>
      <c r="C898" s="88"/>
      <c r="D898" s="88"/>
      <c r="E898" s="88"/>
      <c r="F898" s="516"/>
      <c r="G898" s="17"/>
      <c r="H898" s="517"/>
      <c r="I898" s="518"/>
      <c r="J898" s="15"/>
      <c r="K898" s="15"/>
      <c r="L898" s="429"/>
      <c r="M898" s="420"/>
      <c r="N898" s="420"/>
      <c r="O898" s="420"/>
      <c r="P898" s="420"/>
      <c r="Q898" s="519"/>
      <c r="R898" s="519"/>
    </row>
    <row r="899" spans="2:18" s="11" customFormat="1" ht="15" customHeight="1">
      <c r="B899" s="24"/>
      <c r="C899" s="88"/>
      <c r="D899" s="88"/>
      <c r="E899" s="88"/>
      <c r="F899" s="516"/>
      <c r="G899" s="17"/>
      <c r="H899" s="517"/>
      <c r="I899" s="518"/>
      <c r="J899" s="15"/>
      <c r="K899" s="15"/>
      <c r="L899" s="429"/>
      <c r="M899" s="420"/>
      <c r="N899" s="420"/>
      <c r="O899" s="420"/>
      <c r="P899" s="420"/>
      <c r="Q899" s="519"/>
      <c r="R899" s="519"/>
    </row>
    <row r="900" spans="2:18" s="11" customFormat="1" ht="15" customHeight="1">
      <c r="B900" s="24"/>
      <c r="C900" s="88"/>
      <c r="D900" s="88"/>
      <c r="E900" s="88"/>
      <c r="F900" s="516"/>
      <c r="G900" s="17"/>
      <c r="H900" s="517"/>
      <c r="I900" s="518"/>
      <c r="J900" s="15"/>
      <c r="K900" s="15"/>
      <c r="L900" s="429"/>
      <c r="M900" s="420"/>
      <c r="N900" s="420"/>
      <c r="O900" s="420"/>
      <c r="P900" s="420"/>
      <c r="Q900" s="519"/>
      <c r="R900" s="519"/>
    </row>
    <row r="901" spans="2:18" s="11" customFormat="1" ht="15" customHeight="1">
      <c r="B901" s="24"/>
      <c r="C901" s="88"/>
      <c r="D901" s="88"/>
      <c r="E901" s="88"/>
      <c r="F901" s="516"/>
      <c r="G901" s="17"/>
      <c r="H901" s="517"/>
      <c r="I901" s="518"/>
      <c r="J901" s="15"/>
      <c r="K901" s="15"/>
      <c r="L901" s="429"/>
      <c r="M901" s="420"/>
      <c r="N901" s="420"/>
      <c r="O901" s="420"/>
      <c r="P901" s="420"/>
      <c r="Q901" s="519"/>
      <c r="R901" s="519"/>
    </row>
    <row r="902" spans="2:18" s="11" customFormat="1" ht="15" customHeight="1">
      <c r="B902" s="24"/>
      <c r="C902" s="88"/>
      <c r="D902" s="88"/>
      <c r="E902" s="88"/>
      <c r="F902" s="516"/>
      <c r="G902" s="17"/>
      <c r="H902" s="517"/>
      <c r="I902" s="518"/>
      <c r="J902" s="15"/>
      <c r="K902" s="15"/>
      <c r="L902" s="429"/>
      <c r="M902" s="420"/>
      <c r="N902" s="420"/>
      <c r="O902" s="420"/>
      <c r="P902" s="420"/>
      <c r="Q902" s="519"/>
      <c r="R902" s="519"/>
    </row>
    <row r="903" spans="2:18" s="11" customFormat="1" ht="15" customHeight="1">
      <c r="B903" s="24"/>
      <c r="C903" s="88"/>
      <c r="D903" s="88"/>
      <c r="E903" s="88"/>
      <c r="F903" s="516"/>
      <c r="G903" s="17"/>
      <c r="H903" s="517"/>
      <c r="I903" s="518"/>
      <c r="J903" s="15"/>
      <c r="K903" s="15"/>
      <c r="L903" s="429"/>
      <c r="M903" s="420"/>
      <c r="N903" s="420"/>
      <c r="O903" s="420"/>
      <c r="P903" s="420"/>
      <c r="Q903" s="519"/>
      <c r="R903" s="519"/>
    </row>
    <row r="904" spans="2:18" s="11" customFormat="1" ht="15" customHeight="1">
      <c r="B904" s="24"/>
      <c r="C904" s="88"/>
      <c r="D904" s="88"/>
      <c r="E904" s="88"/>
      <c r="F904" s="516"/>
      <c r="G904" s="17"/>
      <c r="H904" s="517"/>
      <c r="I904" s="518"/>
      <c r="J904" s="15"/>
      <c r="K904" s="15"/>
      <c r="L904" s="429"/>
      <c r="M904" s="420"/>
      <c r="N904" s="420"/>
      <c r="O904" s="420"/>
      <c r="P904" s="420"/>
      <c r="Q904" s="519"/>
      <c r="R904" s="519"/>
    </row>
    <row r="905" spans="2:18" s="11" customFormat="1" ht="15" customHeight="1">
      <c r="B905" s="24"/>
      <c r="C905" s="88"/>
      <c r="D905" s="88"/>
      <c r="E905" s="88"/>
      <c r="F905" s="516"/>
      <c r="G905" s="17"/>
      <c r="H905" s="517"/>
      <c r="I905" s="518"/>
      <c r="J905" s="15"/>
      <c r="K905" s="15"/>
      <c r="L905" s="429"/>
      <c r="M905" s="420"/>
      <c r="N905" s="420"/>
      <c r="O905" s="420"/>
      <c r="P905" s="420"/>
      <c r="Q905" s="519"/>
      <c r="R905" s="519"/>
    </row>
    <row r="906" spans="2:18" s="11" customFormat="1" ht="15" customHeight="1">
      <c r="B906" s="24"/>
      <c r="C906" s="88"/>
      <c r="D906" s="88"/>
      <c r="E906" s="88"/>
      <c r="F906" s="516"/>
      <c r="G906" s="17"/>
      <c r="H906" s="517"/>
      <c r="I906" s="518"/>
      <c r="J906" s="15"/>
      <c r="K906" s="15"/>
      <c r="L906" s="429"/>
      <c r="M906" s="420"/>
      <c r="N906" s="420"/>
      <c r="O906" s="420"/>
      <c r="P906" s="420"/>
      <c r="Q906" s="519"/>
      <c r="R906" s="519"/>
    </row>
    <row r="907" spans="2:18" s="11" customFormat="1" ht="15" customHeight="1">
      <c r="B907" s="24"/>
      <c r="C907" s="88"/>
      <c r="D907" s="88"/>
      <c r="E907" s="88"/>
      <c r="F907" s="516"/>
      <c r="G907" s="17"/>
      <c r="H907" s="517"/>
      <c r="I907" s="518"/>
      <c r="J907" s="15"/>
      <c r="K907" s="15"/>
      <c r="L907" s="429"/>
      <c r="M907" s="420"/>
      <c r="N907" s="420"/>
      <c r="O907" s="420"/>
      <c r="P907" s="420"/>
      <c r="Q907" s="519"/>
      <c r="R907" s="519"/>
    </row>
    <row r="908" spans="2:18" s="11" customFormat="1" ht="15" customHeight="1">
      <c r="B908" s="24"/>
      <c r="C908" s="88"/>
      <c r="D908" s="88"/>
      <c r="E908" s="88"/>
      <c r="F908" s="516"/>
      <c r="G908" s="17"/>
      <c r="H908" s="517"/>
      <c r="I908" s="518"/>
      <c r="J908" s="15"/>
      <c r="K908" s="15"/>
      <c r="L908" s="429"/>
      <c r="M908" s="420"/>
      <c r="N908" s="420"/>
      <c r="O908" s="420"/>
      <c r="P908" s="420"/>
      <c r="Q908" s="519"/>
      <c r="R908" s="519"/>
    </row>
    <row r="909" spans="2:18" s="11" customFormat="1" ht="15" customHeight="1">
      <c r="B909" s="24"/>
      <c r="C909" s="88"/>
      <c r="D909" s="88"/>
      <c r="E909" s="88"/>
      <c r="F909" s="516"/>
      <c r="G909" s="17"/>
      <c r="H909" s="517"/>
      <c r="I909" s="518"/>
      <c r="J909" s="15"/>
      <c r="K909" s="15"/>
      <c r="L909" s="429"/>
      <c r="M909" s="420"/>
      <c r="N909" s="420"/>
      <c r="O909" s="420"/>
      <c r="P909" s="420"/>
      <c r="Q909" s="519"/>
      <c r="R909" s="519"/>
    </row>
    <row r="910" spans="2:18" s="11" customFormat="1" ht="15" customHeight="1">
      <c r="B910" s="24"/>
      <c r="C910" s="88"/>
      <c r="D910" s="88"/>
      <c r="E910" s="88"/>
      <c r="F910" s="516"/>
      <c r="G910" s="17"/>
      <c r="H910" s="517"/>
      <c r="I910" s="518"/>
      <c r="J910" s="15"/>
      <c r="K910" s="15"/>
      <c r="L910" s="429"/>
      <c r="M910" s="420"/>
      <c r="N910" s="420"/>
      <c r="O910" s="420"/>
      <c r="P910" s="420"/>
      <c r="Q910" s="519"/>
      <c r="R910" s="519"/>
    </row>
    <row r="911" spans="2:18" s="11" customFormat="1" ht="15" customHeight="1">
      <c r="B911" s="24"/>
      <c r="C911" s="88"/>
      <c r="D911" s="88"/>
      <c r="E911" s="88"/>
      <c r="F911" s="516"/>
      <c r="G911" s="17"/>
      <c r="H911" s="517"/>
      <c r="I911" s="518"/>
      <c r="J911" s="15"/>
      <c r="K911" s="15"/>
      <c r="L911" s="429"/>
      <c r="M911" s="420"/>
      <c r="N911" s="420"/>
      <c r="O911" s="420"/>
      <c r="P911" s="420"/>
      <c r="Q911" s="519"/>
      <c r="R911" s="519"/>
    </row>
    <row r="912" spans="2:18" s="11" customFormat="1" ht="15" customHeight="1">
      <c r="B912" s="24"/>
      <c r="C912" s="88"/>
      <c r="D912" s="88"/>
      <c r="E912" s="88"/>
      <c r="F912" s="516"/>
      <c r="G912" s="17"/>
      <c r="H912" s="517"/>
      <c r="I912" s="518"/>
      <c r="J912" s="15"/>
      <c r="K912" s="15"/>
      <c r="L912" s="429"/>
      <c r="M912" s="420"/>
      <c r="N912" s="420"/>
      <c r="O912" s="420"/>
      <c r="P912" s="420"/>
      <c r="Q912" s="519"/>
      <c r="R912" s="519"/>
    </row>
    <row r="913" spans="2:18" s="11" customFormat="1" ht="15" customHeight="1">
      <c r="B913" s="24"/>
      <c r="C913" s="88"/>
      <c r="D913" s="88"/>
      <c r="E913" s="88"/>
      <c r="F913" s="516"/>
      <c r="G913" s="17"/>
      <c r="H913" s="517"/>
      <c r="I913" s="518"/>
      <c r="J913" s="15"/>
      <c r="K913" s="15"/>
      <c r="L913" s="429"/>
      <c r="M913" s="420"/>
      <c r="N913" s="420"/>
      <c r="O913" s="420"/>
      <c r="P913" s="420"/>
      <c r="Q913" s="519"/>
      <c r="R913" s="519"/>
    </row>
    <row r="914" spans="2:18" s="11" customFormat="1" ht="15" customHeight="1">
      <c r="B914" s="24"/>
      <c r="C914" s="88"/>
      <c r="D914" s="88"/>
      <c r="E914" s="88"/>
      <c r="F914" s="516"/>
      <c r="G914" s="17"/>
      <c r="H914" s="517"/>
      <c r="I914" s="518"/>
      <c r="J914" s="15"/>
      <c r="K914" s="15"/>
      <c r="L914" s="429"/>
      <c r="M914" s="420"/>
      <c r="N914" s="420"/>
      <c r="O914" s="420"/>
      <c r="P914" s="420"/>
      <c r="Q914" s="519"/>
      <c r="R914" s="519"/>
    </row>
    <row r="915" spans="2:18" s="11" customFormat="1" ht="15" customHeight="1">
      <c r="B915" s="24"/>
      <c r="C915" s="88"/>
      <c r="D915" s="88"/>
      <c r="E915" s="88"/>
      <c r="F915" s="516"/>
      <c r="G915" s="17"/>
      <c r="H915" s="517"/>
      <c r="I915" s="518"/>
      <c r="J915" s="15"/>
      <c r="K915" s="15"/>
      <c r="L915" s="429"/>
      <c r="M915" s="420"/>
      <c r="N915" s="420"/>
      <c r="O915" s="420"/>
      <c r="P915" s="420"/>
      <c r="Q915" s="519"/>
      <c r="R915" s="519"/>
    </row>
    <row r="916" spans="2:18" s="11" customFormat="1" ht="15" customHeight="1">
      <c r="B916" s="24"/>
      <c r="C916" s="88"/>
      <c r="D916" s="88"/>
      <c r="E916" s="88"/>
      <c r="F916" s="516"/>
      <c r="G916" s="17"/>
      <c r="H916" s="517"/>
      <c r="I916" s="518"/>
      <c r="J916" s="15"/>
      <c r="K916" s="15"/>
      <c r="L916" s="429"/>
      <c r="M916" s="420"/>
      <c r="N916" s="420"/>
      <c r="O916" s="420"/>
      <c r="P916" s="420"/>
      <c r="Q916" s="519"/>
      <c r="R916" s="519"/>
    </row>
    <row r="917" spans="2:18" s="11" customFormat="1" ht="15" customHeight="1">
      <c r="B917" s="24"/>
      <c r="C917" s="88"/>
      <c r="D917" s="88"/>
      <c r="E917" s="88"/>
      <c r="F917" s="516"/>
      <c r="G917" s="17"/>
      <c r="H917" s="517"/>
      <c r="I917" s="518"/>
      <c r="J917" s="15"/>
      <c r="K917" s="15"/>
      <c r="L917" s="429"/>
      <c r="M917" s="420"/>
      <c r="N917" s="420"/>
      <c r="O917" s="420"/>
      <c r="P917" s="420"/>
      <c r="Q917" s="519"/>
      <c r="R917" s="519"/>
    </row>
    <row r="918" spans="2:18" s="11" customFormat="1" ht="15" customHeight="1">
      <c r="B918" s="24"/>
      <c r="C918" s="88"/>
      <c r="D918" s="88"/>
      <c r="E918" s="88"/>
      <c r="F918" s="516"/>
      <c r="G918" s="17"/>
      <c r="H918" s="517"/>
      <c r="I918" s="518"/>
      <c r="J918" s="15"/>
      <c r="K918" s="15"/>
      <c r="L918" s="429"/>
      <c r="M918" s="420"/>
      <c r="N918" s="420"/>
      <c r="O918" s="420"/>
      <c r="P918" s="420"/>
      <c r="Q918" s="519"/>
      <c r="R918" s="519"/>
    </row>
    <row r="919" spans="2:18" s="11" customFormat="1" ht="15" customHeight="1">
      <c r="B919" s="24"/>
      <c r="C919" s="88"/>
      <c r="D919" s="88"/>
      <c r="E919" s="88"/>
      <c r="F919" s="516"/>
      <c r="G919" s="17"/>
      <c r="H919" s="517"/>
      <c r="I919" s="518"/>
      <c r="J919" s="15"/>
      <c r="K919" s="15"/>
      <c r="L919" s="429"/>
      <c r="M919" s="420"/>
      <c r="N919" s="420"/>
      <c r="O919" s="420"/>
      <c r="P919" s="420"/>
      <c r="Q919" s="519"/>
      <c r="R919" s="519"/>
    </row>
    <row r="920" spans="2:18" s="11" customFormat="1" ht="15" customHeight="1">
      <c r="B920" s="24"/>
      <c r="C920" s="88"/>
      <c r="D920" s="88"/>
      <c r="E920" s="88"/>
      <c r="F920" s="516"/>
      <c r="G920" s="17"/>
      <c r="H920" s="517"/>
      <c r="I920" s="518"/>
      <c r="J920" s="15"/>
      <c r="K920" s="15"/>
      <c r="L920" s="429"/>
      <c r="M920" s="420"/>
      <c r="N920" s="420"/>
      <c r="O920" s="420"/>
      <c r="P920" s="420"/>
      <c r="Q920" s="519"/>
      <c r="R920" s="519"/>
    </row>
    <row r="921" spans="2:18" s="11" customFormat="1" ht="15" customHeight="1">
      <c r="B921" s="24"/>
      <c r="C921" s="88"/>
      <c r="D921" s="88"/>
      <c r="E921" s="88"/>
      <c r="F921" s="516"/>
      <c r="G921" s="17"/>
      <c r="H921" s="517"/>
      <c r="I921" s="518"/>
      <c r="J921" s="15"/>
      <c r="K921" s="15"/>
      <c r="L921" s="429"/>
      <c r="M921" s="420"/>
      <c r="N921" s="420"/>
      <c r="O921" s="420"/>
      <c r="P921" s="420"/>
      <c r="Q921" s="519"/>
      <c r="R921" s="519"/>
    </row>
    <row r="922" spans="2:18" s="11" customFormat="1" ht="15" customHeight="1">
      <c r="B922" s="24"/>
      <c r="C922" s="88"/>
      <c r="D922" s="88"/>
      <c r="E922" s="88"/>
      <c r="F922" s="516"/>
      <c r="G922" s="17"/>
      <c r="H922" s="517"/>
      <c r="I922" s="518"/>
      <c r="J922" s="15"/>
      <c r="K922" s="15"/>
      <c r="L922" s="429"/>
      <c r="M922" s="420"/>
      <c r="N922" s="420"/>
      <c r="O922" s="420"/>
      <c r="P922" s="420"/>
      <c r="Q922" s="519"/>
      <c r="R922" s="519"/>
    </row>
    <row r="923" spans="2:18" s="11" customFormat="1" ht="15" customHeight="1">
      <c r="B923" s="24"/>
      <c r="C923" s="88"/>
      <c r="D923" s="88"/>
      <c r="E923" s="88"/>
      <c r="F923" s="516"/>
      <c r="G923" s="17"/>
      <c r="H923" s="517"/>
      <c r="I923" s="518"/>
      <c r="J923" s="15"/>
      <c r="K923" s="15"/>
      <c r="L923" s="429"/>
      <c r="M923" s="420"/>
      <c r="N923" s="420"/>
      <c r="O923" s="420"/>
      <c r="P923" s="420"/>
      <c r="Q923" s="519"/>
      <c r="R923" s="519"/>
    </row>
    <row r="924" spans="2:18" s="11" customFormat="1" ht="15" customHeight="1">
      <c r="B924" s="24"/>
      <c r="C924" s="88"/>
      <c r="D924" s="88"/>
      <c r="E924" s="88"/>
      <c r="F924" s="516"/>
      <c r="G924" s="17"/>
      <c r="H924" s="517"/>
      <c r="I924" s="518"/>
      <c r="J924" s="15"/>
      <c r="K924" s="15"/>
      <c r="L924" s="429"/>
      <c r="M924" s="420"/>
      <c r="N924" s="420"/>
      <c r="O924" s="420"/>
      <c r="P924" s="420"/>
      <c r="Q924" s="519"/>
      <c r="R924" s="519"/>
    </row>
    <row r="925" spans="2:18" s="11" customFormat="1" ht="15" customHeight="1">
      <c r="B925" s="24"/>
      <c r="C925" s="88"/>
      <c r="D925" s="88"/>
      <c r="E925" s="88"/>
      <c r="F925" s="516"/>
      <c r="G925" s="17"/>
      <c r="H925" s="517"/>
      <c r="I925" s="518"/>
      <c r="J925" s="15"/>
      <c r="K925" s="15"/>
      <c r="L925" s="429"/>
      <c r="M925" s="420"/>
      <c r="N925" s="420"/>
      <c r="O925" s="420"/>
      <c r="P925" s="420"/>
      <c r="Q925" s="519"/>
      <c r="R925" s="519"/>
    </row>
    <row r="926" spans="2:18" s="11" customFormat="1" ht="15" customHeight="1">
      <c r="B926" s="24"/>
      <c r="C926" s="88"/>
      <c r="D926" s="88"/>
      <c r="E926" s="88"/>
      <c r="F926" s="516"/>
      <c r="G926" s="17"/>
      <c r="H926" s="517"/>
      <c r="I926" s="518"/>
      <c r="J926" s="15"/>
      <c r="K926" s="15"/>
      <c r="L926" s="429"/>
      <c r="M926" s="420"/>
      <c r="N926" s="420"/>
      <c r="O926" s="420"/>
      <c r="P926" s="420"/>
      <c r="Q926" s="519"/>
      <c r="R926" s="519"/>
    </row>
    <row r="927" spans="2:18" s="11" customFormat="1" ht="15" customHeight="1">
      <c r="B927" s="24"/>
      <c r="C927" s="88"/>
      <c r="D927" s="88"/>
      <c r="E927" s="88"/>
      <c r="F927" s="516"/>
      <c r="G927" s="17"/>
      <c r="H927" s="517"/>
      <c r="I927" s="518"/>
      <c r="J927" s="15"/>
      <c r="K927" s="15"/>
      <c r="L927" s="429"/>
      <c r="M927" s="420"/>
      <c r="N927" s="420"/>
      <c r="O927" s="420"/>
      <c r="P927" s="420"/>
      <c r="Q927" s="519"/>
      <c r="R927" s="519"/>
    </row>
    <row r="928" spans="2:18" s="11" customFormat="1" ht="15" customHeight="1">
      <c r="B928" s="24"/>
      <c r="C928" s="88"/>
      <c r="D928" s="88"/>
      <c r="E928" s="88"/>
      <c r="F928" s="516"/>
      <c r="G928" s="17"/>
      <c r="H928" s="517"/>
      <c r="I928" s="518"/>
      <c r="J928" s="15"/>
      <c r="K928" s="15"/>
      <c r="L928" s="429"/>
      <c r="M928" s="420"/>
      <c r="N928" s="420"/>
      <c r="O928" s="420"/>
      <c r="P928" s="420"/>
      <c r="Q928" s="519"/>
      <c r="R928" s="519"/>
    </row>
    <row r="929" spans="2:18" s="11" customFormat="1" ht="15" customHeight="1">
      <c r="B929" s="24"/>
      <c r="C929" s="88"/>
      <c r="D929" s="88"/>
      <c r="E929" s="88"/>
      <c r="F929" s="516"/>
      <c r="G929" s="17"/>
      <c r="H929" s="517"/>
      <c r="I929" s="518"/>
      <c r="J929" s="15"/>
      <c r="K929" s="15"/>
      <c r="L929" s="429"/>
      <c r="M929" s="420"/>
      <c r="N929" s="420"/>
      <c r="O929" s="420"/>
      <c r="P929" s="420"/>
      <c r="Q929" s="519"/>
      <c r="R929" s="519"/>
    </row>
    <row r="930" spans="2:18" s="11" customFormat="1" ht="15" customHeight="1">
      <c r="B930" s="24"/>
      <c r="C930" s="88"/>
      <c r="D930" s="88"/>
      <c r="E930" s="88"/>
      <c r="F930" s="516"/>
      <c r="G930" s="17"/>
      <c r="H930" s="517"/>
      <c r="I930" s="518"/>
      <c r="J930" s="15"/>
      <c r="K930" s="15"/>
      <c r="L930" s="429"/>
      <c r="M930" s="420"/>
      <c r="N930" s="420"/>
      <c r="O930" s="420"/>
      <c r="P930" s="420"/>
      <c r="Q930" s="519"/>
      <c r="R930" s="519"/>
    </row>
    <row r="931" spans="2:18" s="11" customFormat="1" ht="15" customHeight="1">
      <c r="B931" s="24"/>
      <c r="C931" s="88"/>
      <c r="D931" s="88"/>
      <c r="E931" s="88"/>
      <c r="F931" s="516"/>
      <c r="G931" s="17"/>
      <c r="H931" s="517"/>
      <c r="I931" s="518"/>
      <c r="J931" s="15"/>
      <c r="K931" s="15"/>
      <c r="L931" s="429"/>
      <c r="M931" s="420"/>
      <c r="N931" s="420"/>
      <c r="O931" s="420"/>
      <c r="P931" s="420"/>
      <c r="Q931" s="519"/>
      <c r="R931" s="519"/>
    </row>
    <row r="932" spans="2:18" s="11" customFormat="1" ht="15" customHeight="1">
      <c r="B932" s="24"/>
      <c r="C932" s="88"/>
      <c r="D932" s="88"/>
      <c r="E932" s="88"/>
      <c r="F932" s="516"/>
      <c r="G932" s="17"/>
      <c r="H932" s="517"/>
      <c r="I932" s="518"/>
      <c r="J932" s="15"/>
      <c r="K932" s="15"/>
      <c r="L932" s="429"/>
      <c r="M932" s="420"/>
      <c r="N932" s="420"/>
      <c r="O932" s="420"/>
      <c r="P932" s="420"/>
      <c r="Q932" s="519"/>
      <c r="R932" s="519"/>
    </row>
    <row r="933" spans="2:18" s="11" customFormat="1" ht="15" customHeight="1">
      <c r="B933" s="24"/>
      <c r="C933" s="88"/>
      <c r="D933" s="88"/>
      <c r="E933" s="88"/>
      <c r="F933" s="516"/>
      <c r="G933" s="17"/>
      <c r="H933" s="517"/>
      <c r="I933" s="518"/>
      <c r="J933" s="15"/>
      <c r="K933" s="15"/>
      <c r="L933" s="429"/>
      <c r="M933" s="420"/>
      <c r="N933" s="420"/>
      <c r="O933" s="420"/>
      <c r="P933" s="420"/>
      <c r="Q933" s="519"/>
      <c r="R933" s="519"/>
    </row>
    <row r="934" spans="2:18" s="11" customFormat="1" ht="15" customHeight="1">
      <c r="B934" s="24"/>
      <c r="C934" s="88"/>
      <c r="D934" s="88"/>
      <c r="E934" s="88"/>
      <c r="F934" s="516"/>
      <c r="G934" s="17"/>
      <c r="H934" s="517"/>
      <c r="I934" s="518"/>
      <c r="J934" s="15"/>
      <c r="K934" s="15"/>
      <c r="L934" s="429"/>
      <c r="M934" s="420"/>
      <c r="N934" s="420"/>
      <c r="O934" s="420"/>
      <c r="P934" s="420"/>
      <c r="Q934" s="519"/>
      <c r="R934" s="519"/>
    </row>
    <row r="935" spans="2:18" s="11" customFormat="1" ht="15" customHeight="1">
      <c r="B935" s="24"/>
      <c r="C935" s="88"/>
      <c r="D935" s="88"/>
      <c r="E935" s="88"/>
      <c r="F935" s="516"/>
      <c r="G935" s="17"/>
      <c r="H935" s="517"/>
      <c r="I935" s="518"/>
      <c r="J935" s="15"/>
      <c r="K935" s="15"/>
      <c r="L935" s="429"/>
      <c r="M935" s="420"/>
      <c r="N935" s="420"/>
      <c r="O935" s="420"/>
      <c r="P935" s="420"/>
      <c r="Q935" s="519"/>
      <c r="R935" s="519"/>
    </row>
    <row r="936" spans="2:18" s="11" customFormat="1" ht="15" customHeight="1">
      <c r="B936" s="24"/>
      <c r="C936" s="88"/>
      <c r="D936" s="88"/>
      <c r="E936" s="88"/>
      <c r="F936" s="516"/>
      <c r="G936" s="17"/>
      <c r="H936" s="517"/>
      <c r="I936" s="518"/>
      <c r="J936" s="15"/>
      <c r="K936" s="15"/>
      <c r="L936" s="429"/>
      <c r="M936" s="420"/>
      <c r="N936" s="420"/>
      <c r="O936" s="420"/>
      <c r="P936" s="420"/>
      <c r="Q936" s="519"/>
      <c r="R936" s="519"/>
    </row>
    <row r="937" spans="2:18" s="11" customFormat="1" ht="15" customHeight="1">
      <c r="B937" s="24"/>
      <c r="C937" s="88"/>
      <c r="D937" s="88"/>
      <c r="E937" s="88"/>
      <c r="F937" s="516"/>
      <c r="G937" s="17"/>
      <c r="H937" s="517"/>
      <c r="I937" s="518"/>
      <c r="J937" s="15"/>
      <c r="K937" s="15"/>
      <c r="L937" s="429"/>
      <c r="M937" s="420"/>
      <c r="N937" s="420"/>
      <c r="O937" s="420"/>
      <c r="P937" s="420"/>
      <c r="Q937" s="519"/>
      <c r="R937" s="519"/>
    </row>
    <row r="938" spans="2:18" s="11" customFormat="1" ht="15" customHeight="1">
      <c r="B938" s="24"/>
      <c r="C938" s="88"/>
      <c r="D938" s="88"/>
      <c r="E938" s="88"/>
      <c r="F938" s="516"/>
      <c r="G938" s="17"/>
      <c r="H938" s="517"/>
      <c r="I938" s="518"/>
      <c r="J938" s="15"/>
      <c r="K938" s="15"/>
      <c r="L938" s="429"/>
      <c r="M938" s="420"/>
      <c r="N938" s="420"/>
      <c r="O938" s="420"/>
      <c r="P938" s="420"/>
      <c r="Q938" s="519"/>
      <c r="R938" s="519"/>
    </row>
    <row r="939" spans="2:18" s="11" customFormat="1" ht="15" customHeight="1">
      <c r="B939" s="24"/>
      <c r="C939" s="88"/>
      <c r="D939" s="88"/>
      <c r="E939" s="88"/>
      <c r="F939" s="516"/>
      <c r="G939" s="17"/>
      <c r="H939" s="517"/>
      <c r="I939" s="518"/>
      <c r="J939" s="15"/>
      <c r="K939" s="15"/>
      <c r="L939" s="429"/>
      <c r="M939" s="420"/>
      <c r="N939" s="420"/>
      <c r="O939" s="420"/>
      <c r="P939" s="420"/>
      <c r="Q939" s="519"/>
      <c r="R939" s="519"/>
    </row>
    <row r="940" spans="2:18" s="11" customFormat="1" ht="15" customHeight="1">
      <c r="B940" s="24"/>
      <c r="C940" s="88"/>
      <c r="D940" s="88"/>
      <c r="E940" s="88"/>
      <c r="F940" s="516"/>
      <c r="G940" s="17"/>
      <c r="H940" s="517"/>
      <c r="I940" s="518"/>
      <c r="J940" s="15"/>
      <c r="K940" s="15"/>
      <c r="L940" s="429"/>
      <c r="M940" s="420"/>
      <c r="N940" s="420"/>
      <c r="O940" s="420"/>
      <c r="P940" s="420"/>
      <c r="Q940" s="519"/>
      <c r="R940" s="519"/>
    </row>
    <row r="941" spans="2:18" s="11" customFormat="1" ht="15" customHeight="1">
      <c r="B941" s="24"/>
      <c r="C941" s="88"/>
      <c r="D941" s="88"/>
      <c r="E941" s="88"/>
      <c r="F941" s="516"/>
      <c r="G941" s="17"/>
      <c r="H941" s="517"/>
      <c r="I941" s="518"/>
      <c r="J941" s="15"/>
      <c r="K941" s="15"/>
      <c r="L941" s="429"/>
      <c r="M941" s="420"/>
      <c r="N941" s="420"/>
      <c r="O941" s="420"/>
      <c r="P941" s="420"/>
      <c r="Q941" s="519"/>
      <c r="R941" s="519"/>
    </row>
    <row r="942" spans="2:18" s="11" customFormat="1" ht="15" customHeight="1">
      <c r="B942" s="24"/>
      <c r="C942" s="88"/>
      <c r="D942" s="88"/>
      <c r="E942" s="88"/>
      <c r="F942" s="516"/>
      <c r="G942" s="17"/>
      <c r="H942" s="517"/>
      <c r="I942" s="518"/>
      <c r="J942" s="15"/>
      <c r="K942" s="15"/>
      <c r="L942" s="429"/>
      <c r="M942" s="420"/>
      <c r="N942" s="420"/>
      <c r="O942" s="420"/>
      <c r="P942" s="420"/>
      <c r="Q942" s="519"/>
      <c r="R942" s="519"/>
    </row>
    <row r="943" spans="2:18" s="11" customFormat="1" ht="15" customHeight="1">
      <c r="B943" s="24"/>
      <c r="C943" s="88"/>
      <c r="D943" s="88"/>
      <c r="E943" s="88"/>
      <c r="F943" s="516"/>
      <c r="G943" s="17"/>
      <c r="H943" s="517"/>
      <c r="I943" s="518"/>
      <c r="J943" s="15"/>
      <c r="K943" s="15"/>
      <c r="L943" s="429"/>
      <c r="M943" s="420"/>
      <c r="N943" s="420"/>
      <c r="O943" s="420"/>
      <c r="P943" s="420"/>
      <c r="Q943" s="519"/>
      <c r="R943" s="519"/>
    </row>
    <row r="944" spans="2:18" s="11" customFormat="1" ht="15" customHeight="1">
      <c r="B944" s="24"/>
      <c r="C944" s="88"/>
      <c r="D944" s="88"/>
      <c r="E944" s="88"/>
      <c r="F944" s="516"/>
      <c r="G944" s="17"/>
      <c r="H944" s="517"/>
      <c r="I944" s="518"/>
      <c r="J944" s="15"/>
      <c r="K944" s="15"/>
      <c r="L944" s="429"/>
      <c r="M944" s="420"/>
      <c r="N944" s="420"/>
      <c r="O944" s="420"/>
      <c r="P944" s="420"/>
      <c r="Q944" s="519"/>
      <c r="R944" s="519"/>
    </row>
    <row r="945" spans="2:18" s="11" customFormat="1" ht="15" customHeight="1">
      <c r="B945" s="24"/>
      <c r="C945" s="88"/>
      <c r="D945" s="88"/>
      <c r="E945" s="88"/>
      <c r="F945" s="516"/>
      <c r="G945" s="17"/>
      <c r="H945" s="517"/>
      <c r="I945" s="518"/>
      <c r="J945" s="15"/>
      <c r="K945" s="15"/>
      <c r="L945" s="429"/>
      <c r="M945" s="420"/>
      <c r="N945" s="420"/>
      <c r="O945" s="420"/>
      <c r="P945" s="420"/>
      <c r="Q945" s="519"/>
      <c r="R945" s="519"/>
    </row>
    <row r="946" spans="2:18" s="11" customFormat="1" ht="15" customHeight="1">
      <c r="B946" s="24"/>
      <c r="C946" s="88"/>
      <c r="D946" s="88"/>
      <c r="E946" s="88"/>
      <c r="F946" s="516"/>
      <c r="G946" s="17"/>
      <c r="H946" s="517"/>
      <c r="I946" s="518"/>
      <c r="J946" s="15"/>
      <c r="K946" s="15"/>
      <c r="L946" s="429"/>
      <c r="M946" s="420"/>
      <c r="N946" s="420"/>
      <c r="O946" s="420"/>
      <c r="P946" s="420"/>
      <c r="Q946" s="519"/>
      <c r="R946" s="519"/>
    </row>
    <row r="947" spans="2:18" s="11" customFormat="1" ht="15" customHeight="1">
      <c r="B947" s="24"/>
      <c r="C947" s="88"/>
      <c r="D947" s="88"/>
      <c r="E947" s="88"/>
      <c r="F947" s="516"/>
      <c r="G947" s="17"/>
      <c r="H947" s="517"/>
      <c r="I947" s="518"/>
      <c r="J947" s="15"/>
      <c r="K947" s="15"/>
      <c r="L947" s="429"/>
      <c r="M947" s="420"/>
      <c r="N947" s="420"/>
      <c r="O947" s="420"/>
      <c r="P947" s="420"/>
      <c r="Q947" s="519"/>
      <c r="R947" s="519"/>
    </row>
    <row r="948" spans="2:18" s="11" customFormat="1" ht="15" customHeight="1">
      <c r="B948" s="24"/>
      <c r="C948" s="88"/>
      <c r="D948" s="88"/>
      <c r="E948" s="88"/>
      <c r="F948" s="516"/>
      <c r="G948" s="17"/>
      <c r="H948" s="517"/>
      <c r="I948" s="518"/>
      <c r="J948" s="15"/>
      <c r="K948" s="15"/>
      <c r="L948" s="429"/>
      <c r="M948" s="420"/>
      <c r="N948" s="420"/>
      <c r="O948" s="420"/>
      <c r="P948" s="420"/>
      <c r="Q948" s="519"/>
      <c r="R948" s="519"/>
    </row>
    <row r="949" spans="2:18" s="11" customFormat="1" ht="15" customHeight="1">
      <c r="B949" s="24"/>
      <c r="C949" s="88"/>
      <c r="D949" s="88"/>
      <c r="E949" s="88"/>
      <c r="F949" s="516"/>
      <c r="G949" s="17"/>
      <c r="H949" s="517"/>
      <c r="I949" s="518"/>
      <c r="J949" s="15"/>
      <c r="K949" s="15"/>
      <c r="L949" s="429"/>
      <c r="M949" s="420"/>
      <c r="N949" s="420"/>
      <c r="O949" s="420"/>
      <c r="P949" s="420"/>
      <c r="Q949" s="519"/>
      <c r="R949" s="519"/>
    </row>
    <row r="950" spans="2:18" s="11" customFormat="1" ht="15" customHeight="1">
      <c r="B950" s="24"/>
      <c r="C950" s="88"/>
      <c r="D950" s="88"/>
      <c r="E950" s="88"/>
      <c r="F950" s="516"/>
      <c r="G950" s="17"/>
      <c r="H950" s="517"/>
      <c r="I950" s="518"/>
      <c r="J950" s="15"/>
      <c r="K950" s="15"/>
      <c r="L950" s="429"/>
      <c r="M950" s="420"/>
      <c r="N950" s="420"/>
      <c r="O950" s="420"/>
      <c r="P950" s="420"/>
      <c r="Q950" s="519"/>
      <c r="R950" s="519"/>
    </row>
    <row r="951" spans="2:18" s="11" customFormat="1" ht="15" customHeight="1">
      <c r="B951" s="24"/>
      <c r="C951" s="88"/>
      <c r="D951" s="88"/>
      <c r="E951" s="88"/>
      <c r="F951" s="516"/>
      <c r="G951" s="17"/>
      <c r="H951" s="517"/>
      <c r="I951" s="518"/>
      <c r="J951" s="15"/>
      <c r="K951" s="15"/>
      <c r="L951" s="429"/>
      <c r="M951" s="420"/>
      <c r="N951" s="420"/>
      <c r="O951" s="420"/>
      <c r="P951" s="420"/>
      <c r="Q951" s="519"/>
      <c r="R951" s="519"/>
    </row>
    <row r="952" spans="2:18" s="11" customFormat="1" ht="15" customHeight="1">
      <c r="B952" s="24"/>
      <c r="C952" s="88"/>
      <c r="D952" s="88"/>
      <c r="E952" s="88"/>
      <c r="F952" s="516"/>
      <c r="G952" s="17"/>
      <c r="H952" s="517"/>
      <c r="I952" s="518"/>
      <c r="J952" s="15"/>
      <c r="K952" s="15"/>
      <c r="L952" s="429"/>
      <c r="M952" s="420"/>
      <c r="N952" s="420"/>
      <c r="O952" s="420"/>
      <c r="P952" s="420"/>
      <c r="Q952" s="519"/>
      <c r="R952" s="519"/>
    </row>
    <row r="953" spans="2:18" s="11" customFormat="1" ht="15" customHeight="1">
      <c r="B953" s="24"/>
      <c r="C953" s="88"/>
      <c r="D953" s="88"/>
      <c r="E953" s="88"/>
      <c r="F953" s="516"/>
      <c r="G953" s="17"/>
      <c r="H953" s="517"/>
      <c r="I953" s="518"/>
      <c r="J953" s="15"/>
      <c r="K953" s="15"/>
      <c r="L953" s="429"/>
      <c r="M953" s="420"/>
      <c r="N953" s="420"/>
      <c r="O953" s="420"/>
      <c r="P953" s="420"/>
      <c r="Q953" s="519"/>
      <c r="R953" s="519"/>
    </row>
    <row r="954" spans="2:18" s="11" customFormat="1" ht="15" customHeight="1">
      <c r="B954" s="24"/>
      <c r="C954" s="88"/>
      <c r="D954" s="88"/>
      <c r="E954" s="88"/>
      <c r="F954" s="516"/>
      <c r="G954" s="17"/>
      <c r="H954" s="517"/>
      <c r="I954" s="518"/>
      <c r="J954" s="15"/>
      <c r="K954" s="15"/>
      <c r="L954" s="429"/>
      <c r="M954" s="420"/>
      <c r="N954" s="420"/>
      <c r="O954" s="420"/>
      <c r="P954" s="420"/>
      <c r="Q954" s="519"/>
      <c r="R954" s="519"/>
    </row>
    <row r="955" spans="2:18" s="11" customFormat="1" ht="15" customHeight="1">
      <c r="B955" s="24"/>
      <c r="C955" s="88"/>
      <c r="D955" s="88"/>
      <c r="E955" s="88"/>
      <c r="F955" s="516"/>
      <c r="G955" s="17"/>
      <c r="H955" s="517"/>
      <c r="I955" s="518"/>
      <c r="J955" s="15"/>
      <c r="K955" s="15"/>
      <c r="L955" s="429"/>
      <c r="M955" s="420"/>
      <c r="N955" s="420"/>
      <c r="O955" s="420"/>
      <c r="P955" s="420"/>
      <c r="Q955" s="519"/>
      <c r="R955" s="519"/>
    </row>
    <row r="956" spans="2:18" s="11" customFormat="1" ht="15" customHeight="1">
      <c r="B956" s="24"/>
      <c r="C956" s="88"/>
      <c r="D956" s="88"/>
      <c r="E956" s="88"/>
      <c r="F956" s="516"/>
      <c r="G956" s="17"/>
      <c r="H956" s="517"/>
      <c r="I956" s="518"/>
      <c r="J956" s="15"/>
      <c r="K956" s="15"/>
      <c r="L956" s="429"/>
      <c r="M956" s="420"/>
      <c r="N956" s="420"/>
      <c r="O956" s="420"/>
      <c r="P956" s="420"/>
      <c r="Q956" s="519"/>
      <c r="R956" s="519"/>
    </row>
    <row r="957" spans="2:18" s="11" customFormat="1" ht="15" customHeight="1">
      <c r="B957" s="24"/>
      <c r="C957" s="88"/>
      <c r="D957" s="88"/>
      <c r="E957" s="88"/>
      <c r="F957" s="516"/>
      <c r="G957" s="17"/>
      <c r="H957" s="517"/>
      <c r="I957" s="518"/>
      <c r="J957" s="15"/>
      <c r="K957" s="15"/>
      <c r="L957" s="429"/>
      <c r="M957" s="420"/>
      <c r="N957" s="420"/>
      <c r="O957" s="420"/>
      <c r="P957" s="420"/>
      <c r="Q957" s="519"/>
      <c r="R957" s="519"/>
    </row>
    <row r="958" spans="2:18" s="11" customFormat="1" ht="15" customHeight="1">
      <c r="B958" s="24"/>
      <c r="C958" s="88"/>
      <c r="D958" s="88"/>
      <c r="E958" s="88"/>
      <c r="F958" s="516"/>
      <c r="G958" s="17"/>
      <c r="H958" s="517"/>
      <c r="I958" s="518"/>
      <c r="J958" s="15"/>
      <c r="K958" s="15"/>
      <c r="L958" s="429"/>
      <c r="M958" s="420"/>
      <c r="N958" s="420"/>
      <c r="O958" s="420"/>
      <c r="P958" s="420"/>
      <c r="Q958" s="519"/>
      <c r="R958" s="519"/>
    </row>
    <row r="959" spans="2:18" s="11" customFormat="1" ht="15" customHeight="1">
      <c r="B959" s="24"/>
      <c r="C959" s="88"/>
      <c r="D959" s="88"/>
      <c r="E959" s="88"/>
      <c r="F959" s="516"/>
      <c r="G959" s="17"/>
      <c r="H959" s="517"/>
      <c r="I959" s="518"/>
      <c r="J959" s="15"/>
      <c r="K959" s="15"/>
      <c r="L959" s="429"/>
      <c r="M959" s="420"/>
      <c r="N959" s="420"/>
      <c r="O959" s="420"/>
      <c r="P959" s="420"/>
      <c r="Q959" s="519"/>
      <c r="R959" s="519"/>
    </row>
    <row r="960" spans="2:18" s="11" customFormat="1" ht="15" customHeight="1">
      <c r="B960" s="24"/>
      <c r="C960" s="88"/>
      <c r="D960" s="88"/>
      <c r="E960" s="88"/>
      <c r="F960" s="516"/>
      <c r="G960" s="17"/>
      <c r="H960" s="517"/>
      <c r="I960" s="518"/>
      <c r="J960" s="15"/>
      <c r="K960" s="15"/>
      <c r="L960" s="429"/>
      <c r="M960" s="420"/>
      <c r="N960" s="420"/>
      <c r="O960" s="420"/>
      <c r="P960" s="420"/>
      <c r="Q960" s="519"/>
      <c r="R960" s="519"/>
    </row>
    <row r="961" spans="2:18" s="11" customFormat="1" ht="15" customHeight="1">
      <c r="B961" s="24"/>
      <c r="C961" s="88"/>
      <c r="D961" s="88"/>
      <c r="E961" s="88"/>
      <c r="F961" s="516"/>
      <c r="G961" s="17"/>
      <c r="H961" s="517"/>
      <c r="I961" s="518"/>
      <c r="J961" s="15"/>
      <c r="K961" s="15"/>
      <c r="L961" s="429"/>
      <c r="M961" s="420"/>
      <c r="N961" s="420"/>
      <c r="O961" s="420"/>
      <c r="P961" s="420"/>
      <c r="Q961" s="519"/>
      <c r="R961" s="519"/>
    </row>
    <row r="962" spans="2:18" s="11" customFormat="1" ht="15" customHeight="1">
      <c r="B962" s="24"/>
      <c r="C962" s="88"/>
      <c r="D962" s="88"/>
      <c r="E962" s="88"/>
      <c r="F962" s="516"/>
      <c r="G962" s="17"/>
      <c r="H962" s="517"/>
      <c r="I962" s="518"/>
      <c r="J962" s="15"/>
      <c r="K962" s="15"/>
      <c r="L962" s="429"/>
      <c r="M962" s="420"/>
      <c r="N962" s="420"/>
      <c r="O962" s="420"/>
      <c r="P962" s="420"/>
      <c r="Q962" s="519"/>
      <c r="R962" s="519"/>
    </row>
    <row r="963" spans="2:18" s="11" customFormat="1" ht="15" customHeight="1">
      <c r="B963" s="24"/>
      <c r="C963" s="88"/>
      <c r="D963" s="88"/>
      <c r="E963" s="88"/>
      <c r="F963" s="516"/>
      <c r="G963" s="17"/>
      <c r="H963" s="517"/>
      <c r="I963" s="518"/>
      <c r="J963" s="15"/>
      <c r="K963" s="15"/>
      <c r="L963" s="429"/>
      <c r="M963" s="420"/>
      <c r="N963" s="420"/>
      <c r="O963" s="420"/>
      <c r="P963" s="420"/>
      <c r="Q963" s="519"/>
      <c r="R963" s="519"/>
    </row>
    <row r="964" spans="2:18" s="11" customFormat="1" ht="15" customHeight="1">
      <c r="B964" s="24"/>
      <c r="C964" s="88"/>
      <c r="D964" s="88"/>
      <c r="E964" s="88"/>
      <c r="F964" s="516"/>
      <c r="G964" s="17"/>
      <c r="H964" s="517"/>
      <c r="I964" s="518"/>
      <c r="J964" s="15"/>
      <c r="K964" s="15"/>
      <c r="L964" s="429"/>
      <c r="M964" s="420"/>
      <c r="N964" s="420"/>
      <c r="O964" s="420"/>
      <c r="P964" s="420"/>
      <c r="Q964" s="519"/>
      <c r="R964" s="519"/>
    </row>
    <row r="965" spans="2:18" s="11" customFormat="1" ht="15" customHeight="1">
      <c r="B965" s="24"/>
      <c r="C965" s="88"/>
      <c r="D965" s="88"/>
      <c r="E965" s="88"/>
      <c r="F965" s="516"/>
      <c r="G965" s="17"/>
      <c r="H965" s="517"/>
      <c r="I965" s="518"/>
      <c r="J965" s="15"/>
      <c r="K965" s="15"/>
      <c r="L965" s="429"/>
      <c r="M965" s="420"/>
      <c r="N965" s="420"/>
      <c r="O965" s="420"/>
      <c r="P965" s="420"/>
      <c r="Q965" s="519"/>
      <c r="R965" s="519"/>
    </row>
    <row r="966" spans="2:18" s="11" customFormat="1" ht="15" customHeight="1">
      <c r="B966" s="24"/>
      <c r="C966" s="88"/>
      <c r="D966" s="88"/>
      <c r="E966" s="88"/>
      <c r="F966" s="516"/>
      <c r="G966" s="17"/>
      <c r="H966" s="517"/>
      <c r="I966" s="518"/>
      <c r="J966" s="15"/>
      <c r="K966" s="15"/>
      <c r="L966" s="429"/>
      <c r="M966" s="420"/>
      <c r="N966" s="420"/>
      <c r="O966" s="420"/>
      <c r="P966" s="420"/>
      <c r="Q966" s="519"/>
      <c r="R966" s="519"/>
    </row>
    <row r="967" spans="2:18" s="11" customFormat="1" ht="15" customHeight="1">
      <c r="B967" s="24"/>
      <c r="C967" s="88"/>
      <c r="D967" s="88"/>
      <c r="E967" s="88"/>
      <c r="F967" s="516"/>
      <c r="G967" s="17"/>
      <c r="H967" s="517"/>
      <c r="I967" s="518"/>
      <c r="J967" s="15"/>
      <c r="K967" s="15"/>
      <c r="L967" s="429"/>
      <c r="M967" s="420"/>
      <c r="N967" s="420"/>
      <c r="O967" s="420"/>
      <c r="P967" s="420"/>
      <c r="Q967" s="519"/>
      <c r="R967" s="519"/>
    </row>
    <row r="968" spans="2:18" s="11" customFormat="1" ht="15" customHeight="1">
      <c r="B968" s="24"/>
      <c r="C968" s="88"/>
      <c r="D968" s="88"/>
      <c r="E968" s="88"/>
      <c r="F968" s="516"/>
      <c r="G968" s="17"/>
      <c r="H968" s="517"/>
      <c r="I968" s="518"/>
      <c r="J968" s="15"/>
      <c r="K968" s="15"/>
      <c r="L968" s="429"/>
      <c r="M968" s="420"/>
      <c r="N968" s="420"/>
      <c r="O968" s="420"/>
      <c r="P968" s="420"/>
      <c r="Q968" s="519"/>
      <c r="R968" s="519"/>
    </row>
    <row r="969" spans="2:18" s="11" customFormat="1" ht="15" customHeight="1">
      <c r="B969" s="24"/>
      <c r="C969" s="88"/>
      <c r="D969" s="88"/>
      <c r="E969" s="88"/>
      <c r="F969" s="516"/>
      <c r="G969" s="17"/>
      <c r="H969" s="517"/>
      <c r="I969" s="518"/>
      <c r="J969" s="15"/>
      <c r="K969" s="15"/>
      <c r="L969" s="429"/>
      <c r="M969" s="420"/>
      <c r="N969" s="420"/>
      <c r="O969" s="420"/>
      <c r="P969" s="420"/>
      <c r="Q969" s="519"/>
      <c r="R969" s="519"/>
    </row>
    <row r="970" spans="2:18" s="11" customFormat="1" ht="15" customHeight="1">
      <c r="B970" s="24"/>
      <c r="C970" s="88"/>
      <c r="D970" s="88"/>
      <c r="E970" s="88"/>
      <c r="F970" s="516"/>
      <c r="G970" s="17"/>
      <c r="H970" s="517"/>
      <c r="I970" s="518"/>
      <c r="J970" s="15"/>
      <c r="K970" s="15"/>
      <c r="L970" s="429"/>
      <c r="M970" s="420"/>
      <c r="N970" s="420"/>
      <c r="O970" s="420"/>
      <c r="P970" s="420"/>
      <c r="Q970" s="519"/>
      <c r="R970" s="519"/>
    </row>
    <row r="971" spans="2:18" s="11" customFormat="1" ht="15" customHeight="1">
      <c r="B971" s="24"/>
      <c r="C971" s="88"/>
      <c r="D971" s="88"/>
      <c r="E971" s="88"/>
      <c r="F971" s="516"/>
      <c r="G971" s="17"/>
      <c r="H971" s="517"/>
      <c r="I971" s="518"/>
      <c r="J971" s="15"/>
      <c r="K971" s="15"/>
      <c r="L971" s="429"/>
      <c r="M971" s="420"/>
      <c r="N971" s="420"/>
      <c r="O971" s="420"/>
      <c r="P971" s="420"/>
      <c r="Q971" s="519"/>
      <c r="R971" s="519"/>
    </row>
    <row r="972" spans="2:18" s="11" customFormat="1" ht="15" customHeight="1">
      <c r="B972" s="24"/>
      <c r="C972" s="88"/>
      <c r="D972" s="88"/>
      <c r="E972" s="88"/>
      <c r="F972" s="516"/>
      <c r="G972" s="17"/>
      <c r="H972" s="517"/>
      <c r="I972" s="518"/>
      <c r="J972" s="15"/>
      <c r="K972" s="15"/>
      <c r="L972" s="429"/>
      <c r="M972" s="420"/>
      <c r="N972" s="420"/>
      <c r="O972" s="420"/>
      <c r="P972" s="420"/>
      <c r="Q972" s="519"/>
      <c r="R972" s="519"/>
    </row>
    <row r="973" spans="2:18" s="11" customFormat="1" ht="15" customHeight="1">
      <c r="B973" s="24"/>
      <c r="C973" s="88"/>
      <c r="D973" s="88"/>
      <c r="E973" s="88"/>
      <c r="F973" s="516"/>
      <c r="G973" s="17"/>
      <c r="H973" s="517"/>
      <c r="I973" s="518"/>
      <c r="J973" s="15"/>
      <c r="K973" s="15"/>
      <c r="L973" s="429"/>
      <c r="M973" s="420"/>
      <c r="N973" s="420"/>
      <c r="O973" s="420"/>
      <c r="P973" s="420"/>
      <c r="Q973" s="519"/>
      <c r="R973" s="519"/>
    </row>
    <row r="974" spans="2:18" s="11" customFormat="1" ht="15" customHeight="1">
      <c r="B974" s="24"/>
      <c r="C974" s="88"/>
      <c r="D974" s="88"/>
      <c r="E974" s="88"/>
      <c r="F974" s="516"/>
      <c r="G974" s="17"/>
      <c r="H974" s="517"/>
      <c r="I974" s="518"/>
      <c r="J974" s="15"/>
      <c r="K974" s="15"/>
      <c r="L974" s="429"/>
      <c r="M974" s="420"/>
      <c r="N974" s="420"/>
      <c r="O974" s="420"/>
      <c r="P974" s="420"/>
      <c r="Q974" s="519"/>
      <c r="R974" s="519"/>
    </row>
    <row r="975" spans="2:18" s="11" customFormat="1" ht="15" customHeight="1">
      <c r="B975" s="24"/>
      <c r="C975" s="88"/>
      <c r="D975" s="88"/>
      <c r="E975" s="88"/>
      <c r="F975" s="516"/>
      <c r="G975" s="17"/>
      <c r="H975" s="517"/>
      <c r="I975" s="518"/>
      <c r="J975" s="15"/>
      <c r="K975" s="15"/>
      <c r="L975" s="429"/>
      <c r="M975" s="420"/>
      <c r="N975" s="420"/>
      <c r="O975" s="420"/>
      <c r="P975" s="420"/>
      <c r="Q975" s="519"/>
      <c r="R975" s="519"/>
    </row>
    <row r="976" spans="2:18" s="11" customFormat="1" ht="15" customHeight="1">
      <c r="B976" s="24"/>
      <c r="C976" s="88"/>
      <c r="D976" s="88"/>
      <c r="E976" s="88"/>
      <c r="F976" s="516"/>
      <c r="G976" s="17"/>
      <c r="H976" s="517"/>
      <c r="I976" s="518"/>
      <c r="J976" s="15"/>
      <c r="K976" s="15"/>
      <c r="L976" s="429"/>
      <c r="M976" s="420"/>
      <c r="N976" s="420"/>
      <c r="O976" s="420"/>
      <c r="P976" s="420"/>
      <c r="Q976" s="519"/>
      <c r="R976" s="519"/>
    </row>
    <row r="977" spans="2:18" s="11" customFormat="1" ht="15" customHeight="1">
      <c r="B977" s="24"/>
      <c r="C977" s="88"/>
      <c r="D977" s="88"/>
      <c r="E977" s="88"/>
      <c r="F977" s="516"/>
      <c r="G977" s="17"/>
      <c r="H977" s="517"/>
      <c r="I977" s="518"/>
      <c r="J977" s="15"/>
      <c r="K977" s="15"/>
      <c r="L977" s="429"/>
      <c r="M977" s="420"/>
      <c r="N977" s="420"/>
      <c r="O977" s="420"/>
      <c r="P977" s="420"/>
      <c r="Q977" s="519"/>
      <c r="R977" s="519"/>
    </row>
    <row r="978" spans="2:18" s="11" customFormat="1" ht="15" customHeight="1">
      <c r="B978" s="24"/>
      <c r="C978" s="88"/>
      <c r="D978" s="88"/>
      <c r="E978" s="88"/>
      <c r="F978" s="516"/>
      <c r="G978" s="17"/>
      <c r="H978" s="517"/>
      <c r="I978" s="518"/>
      <c r="J978" s="15"/>
      <c r="K978" s="15"/>
      <c r="L978" s="429"/>
      <c r="M978" s="420"/>
      <c r="N978" s="420"/>
      <c r="O978" s="420"/>
      <c r="P978" s="420"/>
      <c r="Q978" s="519"/>
      <c r="R978" s="519"/>
    </row>
    <row r="979" spans="2:18" s="11" customFormat="1" ht="15" customHeight="1">
      <c r="B979" s="24"/>
      <c r="C979" s="88"/>
      <c r="D979" s="88"/>
      <c r="E979" s="88"/>
      <c r="F979" s="516"/>
      <c r="G979" s="17"/>
      <c r="H979" s="517"/>
      <c r="I979" s="518"/>
      <c r="J979" s="15"/>
      <c r="K979" s="15"/>
      <c r="L979" s="429"/>
      <c r="M979" s="420"/>
      <c r="N979" s="420"/>
      <c r="O979" s="420"/>
      <c r="P979" s="420"/>
      <c r="Q979" s="519"/>
      <c r="R979" s="519"/>
    </row>
    <row r="980" spans="2:18" s="11" customFormat="1" ht="15" customHeight="1">
      <c r="B980" s="24"/>
      <c r="C980" s="88"/>
      <c r="D980" s="88"/>
      <c r="E980" s="88"/>
      <c r="F980" s="516"/>
      <c r="G980" s="17"/>
      <c r="H980" s="517"/>
      <c r="I980" s="518"/>
      <c r="J980" s="15"/>
      <c r="K980" s="15"/>
      <c r="L980" s="429"/>
      <c r="M980" s="420"/>
      <c r="N980" s="420"/>
      <c r="O980" s="420"/>
      <c r="P980" s="420"/>
      <c r="Q980" s="519"/>
      <c r="R980" s="519"/>
    </row>
    <row r="981" spans="2:18" s="11" customFormat="1" ht="15" customHeight="1">
      <c r="B981" s="24"/>
      <c r="C981" s="88"/>
      <c r="D981" s="88"/>
      <c r="E981" s="88"/>
      <c r="F981" s="516"/>
      <c r="G981" s="17"/>
      <c r="H981" s="517"/>
      <c r="I981" s="518"/>
      <c r="J981" s="15"/>
      <c r="K981" s="15"/>
      <c r="L981" s="429"/>
      <c r="M981" s="420"/>
      <c r="N981" s="420"/>
      <c r="O981" s="420"/>
      <c r="P981" s="420"/>
      <c r="Q981" s="519"/>
      <c r="R981" s="519"/>
    </row>
    <row r="982" spans="2:18" s="11" customFormat="1" ht="15" customHeight="1">
      <c r="B982" s="24"/>
      <c r="C982" s="88"/>
      <c r="D982" s="88"/>
      <c r="E982" s="88"/>
      <c r="F982" s="516"/>
      <c r="G982" s="17"/>
      <c r="H982" s="517"/>
      <c r="I982" s="518"/>
      <c r="J982" s="15"/>
      <c r="K982" s="15"/>
      <c r="L982" s="429"/>
      <c r="M982" s="420"/>
      <c r="N982" s="420"/>
      <c r="O982" s="420"/>
      <c r="P982" s="420"/>
      <c r="Q982" s="519"/>
      <c r="R982" s="519"/>
    </row>
    <row r="983" spans="2:18" s="11" customFormat="1" ht="15" customHeight="1">
      <c r="B983" s="24"/>
      <c r="C983" s="88"/>
      <c r="D983" s="88"/>
      <c r="E983" s="88"/>
      <c r="F983" s="516"/>
      <c r="G983" s="17"/>
      <c r="H983" s="517"/>
      <c r="I983" s="518"/>
      <c r="J983" s="15"/>
      <c r="K983" s="15"/>
      <c r="L983" s="429"/>
      <c r="M983" s="420"/>
      <c r="N983" s="420"/>
      <c r="O983" s="420"/>
      <c r="P983" s="420"/>
      <c r="Q983" s="519"/>
      <c r="R983" s="519"/>
    </row>
    <row r="984" spans="2:18" s="11" customFormat="1" ht="15" customHeight="1">
      <c r="B984" s="24"/>
      <c r="C984" s="88"/>
      <c r="D984" s="88"/>
      <c r="E984" s="88"/>
      <c r="F984" s="516"/>
      <c r="G984" s="17"/>
      <c r="H984" s="517"/>
      <c r="I984" s="518"/>
      <c r="J984" s="15"/>
      <c r="K984" s="15"/>
      <c r="L984" s="429"/>
      <c r="M984" s="420"/>
      <c r="N984" s="420"/>
      <c r="O984" s="420"/>
      <c r="P984" s="420"/>
      <c r="Q984" s="519"/>
      <c r="R984" s="519"/>
    </row>
    <row r="985" spans="2:18" s="11" customFormat="1" ht="15" customHeight="1">
      <c r="B985" s="24"/>
      <c r="C985" s="88"/>
      <c r="D985" s="88"/>
      <c r="E985" s="88"/>
      <c r="F985" s="516"/>
      <c r="G985" s="17"/>
      <c r="H985" s="517"/>
      <c r="I985" s="518"/>
      <c r="J985" s="15"/>
      <c r="K985" s="15"/>
      <c r="L985" s="429"/>
      <c r="M985" s="420"/>
      <c r="N985" s="420"/>
      <c r="O985" s="420"/>
      <c r="P985" s="420"/>
      <c r="Q985" s="519"/>
      <c r="R985" s="519"/>
    </row>
    <row r="986" spans="2:18" s="11" customFormat="1" ht="15" customHeight="1">
      <c r="B986" s="24"/>
      <c r="C986" s="88"/>
      <c r="D986" s="88"/>
      <c r="E986" s="88"/>
      <c r="F986" s="516"/>
      <c r="G986" s="17"/>
      <c r="H986" s="517"/>
      <c r="I986" s="518"/>
      <c r="J986" s="15"/>
      <c r="K986" s="15"/>
      <c r="L986" s="429"/>
      <c r="M986" s="420"/>
      <c r="N986" s="420"/>
      <c r="O986" s="420"/>
      <c r="P986" s="420"/>
      <c r="Q986" s="519"/>
      <c r="R986" s="519"/>
    </row>
    <row r="987" spans="2:18" s="11" customFormat="1" ht="15" customHeight="1">
      <c r="B987" s="24"/>
      <c r="C987" s="88"/>
      <c r="D987" s="88"/>
      <c r="E987" s="88"/>
      <c r="F987" s="516"/>
      <c r="G987" s="17"/>
      <c r="H987" s="517"/>
      <c r="I987" s="518"/>
      <c r="J987" s="15"/>
      <c r="K987" s="15"/>
      <c r="L987" s="429"/>
      <c r="M987" s="420"/>
      <c r="N987" s="420"/>
      <c r="O987" s="420"/>
      <c r="P987" s="420"/>
      <c r="Q987" s="519"/>
      <c r="R987" s="519"/>
    </row>
    <row r="988" spans="2:18" s="11" customFormat="1" ht="15" customHeight="1">
      <c r="B988" s="24"/>
      <c r="C988" s="88"/>
      <c r="D988" s="88"/>
      <c r="E988" s="88"/>
      <c r="F988" s="516"/>
      <c r="G988" s="17"/>
      <c r="H988" s="517"/>
      <c r="I988" s="518"/>
      <c r="J988" s="15"/>
      <c r="K988" s="15"/>
      <c r="L988" s="429"/>
      <c r="M988" s="420"/>
      <c r="N988" s="420"/>
      <c r="O988" s="420"/>
      <c r="P988" s="420"/>
      <c r="Q988" s="519"/>
      <c r="R988" s="519"/>
    </row>
    <row r="989" spans="2:18" s="11" customFormat="1" ht="15" customHeight="1">
      <c r="B989" s="24"/>
      <c r="C989" s="88"/>
      <c r="D989" s="88"/>
      <c r="E989" s="88"/>
      <c r="F989" s="516"/>
      <c r="G989" s="17"/>
      <c r="H989" s="517"/>
      <c r="I989" s="518"/>
      <c r="J989" s="15"/>
      <c r="K989" s="15"/>
      <c r="L989" s="429"/>
      <c r="M989" s="420"/>
      <c r="N989" s="420"/>
      <c r="O989" s="420"/>
      <c r="P989" s="420"/>
      <c r="Q989" s="519"/>
      <c r="R989" s="519"/>
    </row>
    <row r="990" spans="2:18" s="11" customFormat="1" ht="15" customHeight="1">
      <c r="B990" s="24"/>
      <c r="C990" s="88"/>
      <c r="D990" s="88"/>
      <c r="E990" s="88"/>
      <c r="F990" s="516"/>
      <c r="G990" s="17"/>
      <c r="H990" s="517"/>
      <c r="I990" s="518"/>
      <c r="J990" s="15"/>
      <c r="K990" s="15"/>
      <c r="L990" s="429"/>
      <c r="M990" s="420"/>
      <c r="N990" s="420"/>
      <c r="O990" s="420"/>
      <c r="P990" s="420"/>
      <c r="Q990" s="519"/>
      <c r="R990" s="519"/>
    </row>
    <row r="991" spans="2:18" s="11" customFormat="1" ht="15" customHeight="1">
      <c r="B991" s="24"/>
      <c r="C991" s="88"/>
      <c r="D991" s="88"/>
      <c r="E991" s="88"/>
      <c r="F991" s="516"/>
      <c r="G991" s="17"/>
      <c r="H991" s="517"/>
      <c r="I991" s="518"/>
      <c r="J991" s="15"/>
      <c r="K991" s="15"/>
      <c r="L991" s="429"/>
      <c r="M991" s="420"/>
      <c r="N991" s="420"/>
      <c r="O991" s="420"/>
      <c r="P991" s="420"/>
      <c r="Q991" s="519"/>
      <c r="R991" s="519"/>
    </row>
    <row r="992" spans="2:18" s="11" customFormat="1" ht="15" customHeight="1">
      <c r="B992" s="24"/>
      <c r="C992" s="88"/>
      <c r="D992" s="88"/>
      <c r="E992" s="88"/>
      <c r="F992" s="516"/>
      <c r="G992" s="17"/>
      <c r="H992" s="517"/>
      <c r="I992" s="518"/>
      <c r="J992" s="15"/>
      <c r="K992" s="15"/>
      <c r="L992" s="429"/>
      <c r="M992" s="420"/>
      <c r="N992" s="420"/>
      <c r="O992" s="420"/>
      <c r="P992" s="420"/>
      <c r="Q992" s="519"/>
      <c r="R992" s="519"/>
    </row>
    <row r="993" spans="2:18" s="11" customFormat="1" ht="15" customHeight="1">
      <c r="B993" s="24"/>
      <c r="C993" s="88"/>
      <c r="D993" s="88"/>
      <c r="E993" s="88"/>
      <c r="F993" s="516"/>
      <c r="G993" s="17"/>
      <c r="H993" s="517"/>
      <c r="I993" s="518"/>
      <c r="J993" s="15"/>
      <c r="K993" s="15"/>
      <c r="L993" s="429"/>
      <c r="M993" s="420"/>
      <c r="N993" s="420"/>
      <c r="O993" s="420"/>
      <c r="P993" s="420"/>
      <c r="Q993" s="519"/>
      <c r="R993" s="519"/>
    </row>
    <row r="994" spans="2:18" s="11" customFormat="1" ht="15" customHeight="1">
      <c r="B994" s="24"/>
      <c r="C994" s="88"/>
      <c r="D994" s="88"/>
      <c r="E994" s="88"/>
      <c r="F994" s="516"/>
      <c r="G994" s="17"/>
      <c r="H994" s="517"/>
      <c r="I994" s="518"/>
      <c r="J994" s="15"/>
      <c r="K994" s="15"/>
      <c r="L994" s="429"/>
      <c r="M994" s="420"/>
      <c r="N994" s="420"/>
      <c r="O994" s="420"/>
      <c r="P994" s="420"/>
      <c r="Q994" s="519"/>
      <c r="R994" s="519"/>
    </row>
    <row r="995" spans="2:18" s="11" customFormat="1" ht="15" customHeight="1">
      <c r="B995" s="24"/>
      <c r="C995" s="88"/>
      <c r="D995" s="88"/>
      <c r="E995" s="88"/>
      <c r="F995" s="516"/>
      <c r="G995" s="17"/>
      <c r="H995" s="517"/>
      <c r="I995" s="518"/>
      <c r="J995" s="15"/>
      <c r="K995" s="15"/>
      <c r="L995" s="429"/>
      <c r="M995" s="420"/>
      <c r="N995" s="420"/>
      <c r="O995" s="420"/>
      <c r="P995" s="420"/>
      <c r="Q995" s="519"/>
      <c r="R995" s="519"/>
    </row>
    <row r="996" spans="2:18" s="11" customFormat="1" ht="15" customHeight="1">
      <c r="B996" s="24"/>
      <c r="C996" s="88"/>
      <c r="D996" s="88"/>
      <c r="E996" s="88"/>
      <c r="F996" s="516"/>
      <c r="G996" s="17"/>
      <c r="H996" s="517"/>
      <c r="I996" s="518"/>
      <c r="J996" s="15"/>
      <c r="K996" s="15"/>
      <c r="L996" s="429"/>
      <c r="M996" s="420"/>
      <c r="N996" s="420"/>
      <c r="O996" s="420"/>
      <c r="P996" s="420"/>
      <c r="Q996" s="519"/>
      <c r="R996" s="519"/>
    </row>
    <row r="997" spans="2:18" s="11" customFormat="1" ht="15" customHeight="1">
      <c r="B997" s="24"/>
      <c r="C997" s="88"/>
      <c r="D997" s="88"/>
      <c r="E997" s="88"/>
      <c r="F997" s="516"/>
      <c r="G997" s="17"/>
      <c r="H997" s="517"/>
      <c r="I997" s="518"/>
      <c r="J997" s="15"/>
      <c r="K997" s="15"/>
      <c r="L997" s="429"/>
      <c r="M997" s="420"/>
      <c r="N997" s="420"/>
      <c r="O997" s="420"/>
      <c r="P997" s="420"/>
      <c r="Q997" s="519"/>
      <c r="R997" s="519"/>
    </row>
    <row r="998" spans="2:18" s="11" customFormat="1" ht="15" customHeight="1">
      <c r="B998" s="24"/>
      <c r="C998" s="88"/>
      <c r="D998" s="88"/>
      <c r="E998" s="88"/>
      <c r="F998" s="516"/>
      <c r="G998" s="17"/>
      <c r="H998" s="517"/>
      <c r="I998" s="518"/>
      <c r="J998" s="15"/>
      <c r="K998" s="15"/>
      <c r="L998" s="429"/>
      <c r="M998" s="420"/>
      <c r="N998" s="420"/>
      <c r="O998" s="420"/>
      <c r="P998" s="420"/>
      <c r="Q998" s="519"/>
      <c r="R998" s="519"/>
    </row>
    <row r="999" spans="2:18" s="11" customFormat="1" ht="15" customHeight="1">
      <c r="B999" s="24"/>
      <c r="C999" s="88"/>
      <c r="D999" s="88"/>
      <c r="E999" s="88"/>
      <c r="F999" s="516"/>
      <c r="G999" s="17"/>
      <c r="H999" s="517"/>
      <c r="I999" s="518"/>
      <c r="J999" s="15"/>
      <c r="K999" s="15"/>
      <c r="L999" s="429"/>
      <c r="M999" s="420"/>
      <c r="N999" s="420"/>
      <c r="O999" s="420"/>
      <c r="P999" s="420"/>
      <c r="Q999" s="519"/>
      <c r="R999" s="519"/>
    </row>
    <row r="1000" spans="2:18" s="11" customFormat="1" ht="15" customHeight="1">
      <c r="B1000" s="24"/>
      <c r="C1000" s="88"/>
      <c r="D1000" s="88"/>
      <c r="E1000" s="88"/>
      <c r="F1000" s="516"/>
      <c r="G1000" s="17"/>
      <c r="H1000" s="517"/>
      <c r="I1000" s="518"/>
      <c r="J1000" s="15"/>
      <c r="K1000" s="15"/>
      <c r="L1000" s="429"/>
      <c r="M1000" s="420"/>
      <c r="N1000" s="420"/>
      <c r="O1000" s="420"/>
      <c r="P1000" s="420"/>
      <c r="Q1000" s="519"/>
      <c r="R1000" s="519"/>
    </row>
    <row r="1001" spans="2:18" s="11" customFormat="1" ht="15" customHeight="1">
      <c r="B1001" s="24"/>
      <c r="C1001" s="88"/>
      <c r="D1001" s="88"/>
      <c r="E1001" s="88"/>
      <c r="F1001" s="516"/>
      <c r="G1001" s="17"/>
      <c r="H1001" s="517"/>
      <c r="I1001" s="518"/>
      <c r="J1001" s="15"/>
      <c r="K1001" s="15"/>
      <c r="L1001" s="429"/>
      <c r="M1001" s="420"/>
      <c r="N1001" s="420"/>
      <c r="O1001" s="420"/>
      <c r="P1001" s="420"/>
      <c r="Q1001" s="519"/>
      <c r="R1001" s="519"/>
    </row>
    <row r="1002" spans="2:18" s="11" customFormat="1" ht="15" customHeight="1">
      <c r="B1002" s="24"/>
      <c r="C1002" s="88"/>
      <c r="D1002" s="88"/>
      <c r="E1002" s="88"/>
      <c r="F1002" s="516"/>
      <c r="G1002" s="17"/>
      <c r="H1002" s="517"/>
      <c r="I1002" s="518"/>
      <c r="J1002" s="15"/>
      <c r="K1002" s="15"/>
      <c r="L1002" s="429"/>
      <c r="M1002" s="420"/>
      <c r="N1002" s="420"/>
      <c r="O1002" s="420"/>
      <c r="P1002" s="420"/>
      <c r="Q1002" s="519"/>
      <c r="R1002" s="519"/>
    </row>
    <row r="1003" spans="2:18" s="11" customFormat="1" ht="15" customHeight="1">
      <c r="B1003" s="24"/>
      <c r="C1003" s="88"/>
      <c r="D1003" s="88"/>
      <c r="E1003" s="88"/>
      <c r="F1003" s="516"/>
      <c r="G1003" s="17"/>
      <c r="H1003" s="517"/>
      <c r="I1003" s="518"/>
      <c r="J1003" s="15"/>
      <c r="K1003" s="15"/>
      <c r="L1003" s="429"/>
      <c r="M1003" s="420"/>
      <c r="N1003" s="420"/>
      <c r="O1003" s="420"/>
      <c r="P1003" s="420"/>
      <c r="Q1003" s="519"/>
      <c r="R1003" s="519"/>
    </row>
    <row r="1004" spans="2:18" s="11" customFormat="1" ht="15" customHeight="1">
      <c r="B1004" s="24"/>
      <c r="C1004" s="88"/>
      <c r="D1004" s="88"/>
      <c r="E1004" s="88"/>
      <c r="F1004" s="516"/>
      <c r="G1004" s="17"/>
      <c r="H1004" s="517"/>
      <c r="I1004" s="518"/>
      <c r="J1004" s="15"/>
      <c r="K1004" s="15"/>
      <c r="L1004" s="429"/>
      <c r="M1004" s="420"/>
      <c r="N1004" s="420"/>
      <c r="O1004" s="420"/>
      <c r="P1004" s="420"/>
      <c r="Q1004" s="519"/>
      <c r="R1004" s="519"/>
    </row>
    <row r="1005" spans="2:18" s="11" customFormat="1" ht="15" customHeight="1">
      <c r="B1005" s="24"/>
      <c r="C1005" s="88"/>
      <c r="D1005" s="88"/>
      <c r="E1005" s="88"/>
      <c r="F1005" s="516"/>
      <c r="G1005" s="17"/>
      <c r="H1005" s="517"/>
      <c r="I1005" s="518"/>
      <c r="J1005" s="15"/>
      <c r="K1005" s="15"/>
      <c r="L1005" s="429"/>
      <c r="M1005" s="420"/>
      <c r="N1005" s="420"/>
      <c r="O1005" s="420"/>
      <c r="P1005" s="420"/>
      <c r="Q1005" s="519"/>
      <c r="R1005" s="519"/>
    </row>
    <row r="1006" spans="2:18" s="11" customFormat="1" ht="15" customHeight="1">
      <c r="B1006" s="24"/>
      <c r="C1006" s="88"/>
      <c r="D1006" s="88"/>
      <c r="E1006" s="88"/>
      <c r="F1006" s="516"/>
      <c r="G1006" s="17"/>
      <c r="H1006" s="517"/>
      <c r="I1006" s="518"/>
      <c r="J1006" s="15"/>
      <c r="K1006" s="15"/>
      <c r="L1006" s="429"/>
      <c r="M1006" s="420"/>
      <c r="N1006" s="420"/>
      <c r="O1006" s="420"/>
      <c r="P1006" s="420"/>
      <c r="Q1006" s="519"/>
      <c r="R1006" s="519"/>
    </row>
    <row r="1007" spans="2:18" s="11" customFormat="1" ht="15" customHeight="1">
      <c r="B1007" s="24"/>
      <c r="C1007" s="88"/>
      <c r="D1007" s="88"/>
      <c r="E1007" s="88"/>
      <c r="F1007" s="516"/>
      <c r="G1007" s="17"/>
      <c r="H1007" s="517"/>
      <c r="I1007" s="518"/>
      <c r="J1007" s="15"/>
      <c r="K1007" s="15"/>
      <c r="L1007" s="429"/>
      <c r="M1007" s="420"/>
      <c r="N1007" s="420"/>
      <c r="O1007" s="420"/>
      <c r="P1007" s="420"/>
      <c r="Q1007" s="519"/>
      <c r="R1007" s="519"/>
    </row>
    <row r="1008" spans="2:18" s="11" customFormat="1" ht="15" customHeight="1">
      <c r="B1008" s="24"/>
      <c r="C1008" s="88"/>
      <c r="D1008" s="88"/>
      <c r="E1008" s="88"/>
      <c r="F1008" s="516"/>
      <c r="G1008" s="17"/>
      <c r="H1008" s="517"/>
      <c r="I1008" s="518"/>
      <c r="J1008" s="15"/>
      <c r="K1008" s="15"/>
      <c r="L1008" s="429"/>
      <c r="M1008" s="420"/>
      <c r="N1008" s="420"/>
      <c r="O1008" s="420"/>
      <c r="P1008" s="420"/>
      <c r="Q1008" s="519"/>
      <c r="R1008" s="519"/>
    </row>
    <row r="1009" spans="2:18" s="11" customFormat="1" ht="15" customHeight="1">
      <c r="B1009" s="24"/>
      <c r="C1009" s="88"/>
      <c r="D1009" s="88"/>
      <c r="E1009" s="88"/>
      <c r="F1009" s="516"/>
      <c r="G1009" s="17"/>
      <c r="H1009" s="517"/>
      <c r="I1009" s="518"/>
      <c r="J1009" s="15"/>
      <c r="K1009" s="15"/>
      <c r="L1009" s="429"/>
      <c r="M1009" s="420"/>
      <c r="N1009" s="420"/>
      <c r="O1009" s="420"/>
      <c r="P1009" s="420"/>
      <c r="Q1009" s="519"/>
      <c r="R1009" s="519"/>
    </row>
    <row r="1010" spans="2:18" s="11" customFormat="1" ht="15" customHeight="1">
      <c r="B1010" s="24"/>
      <c r="C1010" s="88"/>
      <c r="D1010" s="88"/>
      <c r="E1010" s="88"/>
      <c r="F1010" s="516"/>
      <c r="G1010" s="17"/>
      <c r="H1010" s="517"/>
      <c r="I1010" s="518"/>
      <c r="J1010" s="15"/>
      <c r="K1010" s="15"/>
      <c r="L1010" s="429"/>
      <c r="M1010" s="420"/>
      <c r="N1010" s="420"/>
      <c r="O1010" s="420"/>
      <c r="P1010" s="420"/>
      <c r="Q1010" s="519"/>
      <c r="R1010" s="519"/>
    </row>
    <row r="1011" spans="2:18" s="11" customFormat="1" ht="15" customHeight="1">
      <c r="B1011" s="24"/>
      <c r="C1011" s="88"/>
      <c r="D1011" s="88"/>
      <c r="E1011" s="88"/>
      <c r="F1011" s="516"/>
      <c r="G1011" s="17"/>
      <c r="H1011" s="517"/>
      <c r="I1011" s="518"/>
      <c r="J1011" s="15"/>
      <c r="K1011" s="15"/>
      <c r="L1011" s="429"/>
      <c r="M1011" s="420"/>
      <c r="N1011" s="420"/>
      <c r="O1011" s="420"/>
      <c r="P1011" s="420"/>
      <c r="Q1011" s="519"/>
      <c r="R1011" s="519"/>
    </row>
    <row r="1012" spans="2:18" s="11" customFormat="1" ht="15" customHeight="1">
      <c r="B1012" s="24"/>
      <c r="C1012" s="88"/>
      <c r="D1012" s="88"/>
      <c r="E1012" s="88"/>
      <c r="F1012" s="516"/>
      <c r="G1012" s="17"/>
      <c r="H1012" s="517"/>
      <c r="I1012" s="518"/>
      <c r="J1012" s="15"/>
      <c r="K1012" s="15"/>
      <c r="L1012" s="429"/>
      <c r="M1012" s="420"/>
      <c r="N1012" s="420"/>
      <c r="O1012" s="420"/>
      <c r="P1012" s="420"/>
      <c r="Q1012" s="519"/>
      <c r="R1012" s="519"/>
    </row>
    <row r="1013" spans="2:18" s="11" customFormat="1" ht="15" customHeight="1">
      <c r="B1013" s="24"/>
      <c r="C1013" s="88"/>
      <c r="D1013" s="88"/>
      <c r="E1013" s="88"/>
      <c r="F1013" s="516"/>
      <c r="G1013" s="17"/>
      <c r="H1013" s="517"/>
      <c r="I1013" s="518"/>
      <c r="J1013" s="15"/>
      <c r="K1013" s="15"/>
      <c r="L1013" s="429"/>
      <c r="M1013" s="420"/>
      <c r="N1013" s="420"/>
      <c r="O1013" s="420"/>
      <c r="P1013" s="420"/>
      <c r="Q1013" s="519"/>
      <c r="R1013" s="519"/>
    </row>
    <row r="1014" spans="2:18" s="11" customFormat="1" ht="15" customHeight="1">
      <c r="B1014" s="24"/>
      <c r="C1014" s="88"/>
      <c r="D1014" s="88"/>
      <c r="E1014" s="88"/>
      <c r="F1014" s="516"/>
      <c r="G1014" s="17"/>
      <c r="H1014" s="517"/>
      <c r="I1014" s="518"/>
      <c r="J1014" s="15"/>
      <c r="K1014" s="15"/>
      <c r="L1014" s="429"/>
      <c r="M1014" s="420"/>
      <c r="N1014" s="420"/>
      <c r="O1014" s="420"/>
      <c r="P1014" s="420"/>
      <c r="Q1014" s="519"/>
      <c r="R1014" s="519"/>
    </row>
    <row r="1015" spans="2:18" s="11" customFormat="1" ht="15" customHeight="1">
      <c r="B1015" s="24"/>
      <c r="C1015" s="88"/>
      <c r="D1015" s="88"/>
      <c r="E1015" s="88"/>
      <c r="F1015" s="516"/>
      <c r="G1015" s="17"/>
      <c r="H1015" s="517"/>
      <c r="I1015" s="518"/>
      <c r="J1015" s="15"/>
      <c r="K1015" s="15"/>
      <c r="L1015" s="429"/>
      <c r="M1015" s="420"/>
      <c r="N1015" s="420"/>
      <c r="O1015" s="420"/>
      <c r="P1015" s="420"/>
      <c r="Q1015" s="519"/>
      <c r="R1015" s="519"/>
    </row>
    <row r="1016" spans="2:18" s="11" customFormat="1" ht="15" customHeight="1">
      <c r="B1016" s="24"/>
      <c r="C1016" s="88"/>
      <c r="D1016" s="88"/>
      <c r="E1016" s="88"/>
      <c r="F1016" s="516"/>
      <c r="G1016" s="17"/>
      <c r="H1016" s="517"/>
      <c r="I1016" s="518"/>
      <c r="J1016" s="15"/>
      <c r="K1016" s="15"/>
      <c r="L1016" s="429"/>
      <c r="M1016" s="420"/>
      <c r="N1016" s="420"/>
      <c r="O1016" s="420"/>
      <c r="P1016" s="420"/>
      <c r="Q1016" s="519"/>
      <c r="R1016" s="519"/>
    </row>
    <row r="1017" spans="2:18" s="11" customFormat="1" ht="15" customHeight="1">
      <c r="B1017" s="24"/>
      <c r="C1017" s="88"/>
      <c r="D1017" s="88"/>
      <c r="E1017" s="88"/>
      <c r="F1017" s="516"/>
      <c r="G1017" s="17"/>
      <c r="H1017" s="517"/>
      <c r="I1017" s="518"/>
      <c r="J1017" s="15"/>
      <c r="K1017" s="15"/>
      <c r="L1017" s="429"/>
      <c r="M1017" s="420"/>
      <c r="N1017" s="420"/>
      <c r="O1017" s="420"/>
      <c r="P1017" s="420"/>
      <c r="Q1017" s="519"/>
      <c r="R1017" s="519"/>
    </row>
    <row r="1018" spans="2:18" s="11" customFormat="1" ht="15" customHeight="1">
      <c r="B1018" s="24"/>
      <c r="C1018" s="88"/>
      <c r="D1018" s="88"/>
      <c r="E1018" s="88"/>
      <c r="F1018" s="516"/>
      <c r="G1018" s="17"/>
      <c r="H1018" s="517"/>
      <c r="I1018" s="518"/>
      <c r="J1018" s="15"/>
      <c r="K1018" s="15"/>
      <c r="L1018" s="429"/>
      <c r="M1018" s="420"/>
      <c r="N1018" s="420"/>
      <c r="O1018" s="420"/>
      <c r="P1018" s="420"/>
      <c r="Q1018" s="519"/>
      <c r="R1018" s="519"/>
    </row>
    <row r="1019" spans="2:18" s="11" customFormat="1" ht="15" customHeight="1">
      <c r="B1019" s="24"/>
      <c r="C1019" s="88"/>
      <c r="D1019" s="88"/>
      <c r="E1019" s="88"/>
      <c r="F1019" s="516"/>
      <c r="G1019" s="17"/>
      <c r="H1019" s="517"/>
      <c r="I1019" s="518"/>
      <c r="J1019" s="15"/>
      <c r="K1019" s="15"/>
      <c r="L1019" s="429"/>
      <c r="M1019" s="420"/>
      <c r="N1019" s="420"/>
      <c r="O1019" s="420"/>
      <c r="P1019" s="420"/>
      <c r="Q1019" s="519"/>
      <c r="R1019" s="519"/>
    </row>
    <row r="1020" spans="2:18" s="11" customFormat="1" ht="15" customHeight="1">
      <c r="B1020" s="24"/>
      <c r="C1020" s="88"/>
      <c r="D1020" s="88"/>
      <c r="E1020" s="88"/>
      <c r="F1020" s="516"/>
      <c r="G1020" s="17"/>
      <c r="H1020" s="517"/>
      <c r="I1020" s="518"/>
      <c r="J1020" s="15"/>
      <c r="K1020" s="15"/>
      <c r="L1020" s="429"/>
      <c r="M1020" s="420"/>
      <c r="N1020" s="420"/>
      <c r="O1020" s="420"/>
      <c r="P1020" s="420"/>
      <c r="Q1020" s="519"/>
      <c r="R1020" s="519"/>
    </row>
    <row r="1021" spans="2:18" s="11" customFormat="1" ht="15" customHeight="1">
      <c r="B1021" s="24"/>
      <c r="C1021" s="88"/>
      <c r="D1021" s="88"/>
      <c r="E1021" s="88"/>
      <c r="F1021" s="516"/>
      <c r="G1021" s="17"/>
      <c r="H1021" s="517"/>
      <c r="I1021" s="518"/>
      <c r="J1021" s="15"/>
      <c r="K1021" s="15"/>
      <c r="L1021" s="429"/>
      <c r="M1021" s="420"/>
      <c r="N1021" s="420"/>
      <c r="O1021" s="420"/>
      <c r="P1021" s="420"/>
      <c r="Q1021" s="519"/>
      <c r="R1021" s="519"/>
    </row>
    <row r="1022" spans="2:18" s="11" customFormat="1" ht="15" customHeight="1">
      <c r="B1022" s="24"/>
      <c r="C1022" s="88"/>
      <c r="D1022" s="88"/>
      <c r="E1022" s="88"/>
      <c r="F1022" s="516"/>
      <c r="G1022" s="17"/>
      <c r="H1022" s="517"/>
      <c r="I1022" s="518"/>
      <c r="J1022" s="15"/>
      <c r="K1022" s="15"/>
      <c r="L1022" s="429"/>
      <c r="M1022" s="420"/>
      <c r="N1022" s="420"/>
      <c r="O1022" s="420"/>
      <c r="P1022" s="420"/>
      <c r="Q1022" s="519"/>
      <c r="R1022" s="519"/>
    </row>
    <row r="1023" spans="2:18" s="11" customFormat="1" ht="15" customHeight="1">
      <c r="B1023" s="24"/>
      <c r="C1023" s="88"/>
      <c r="D1023" s="88"/>
      <c r="E1023" s="88"/>
      <c r="F1023" s="516"/>
      <c r="G1023" s="17"/>
      <c r="H1023" s="517"/>
      <c r="I1023" s="518"/>
      <c r="J1023" s="15"/>
      <c r="K1023" s="15"/>
      <c r="L1023" s="429"/>
      <c r="M1023" s="420"/>
      <c r="N1023" s="420"/>
      <c r="O1023" s="420"/>
      <c r="P1023" s="420"/>
      <c r="Q1023" s="519"/>
      <c r="R1023" s="519"/>
    </row>
    <row r="1024" spans="2:18" s="11" customFormat="1" ht="15" customHeight="1">
      <c r="B1024" s="24"/>
      <c r="C1024" s="88"/>
      <c r="D1024" s="88"/>
      <c r="E1024" s="88"/>
      <c r="F1024" s="516"/>
      <c r="G1024" s="17"/>
      <c r="H1024" s="517"/>
      <c r="I1024" s="518"/>
      <c r="J1024" s="15"/>
      <c r="K1024" s="15"/>
      <c r="L1024" s="429"/>
      <c r="M1024" s="420"/>
      <c r="N1024" s="420"/>
      <c r="O1024" s="420"/>
      <c r="P1024" s="420"/>
      <c r="Q1024" s="519"/>
      <c r="R1024" s="519"/>
    </row>
    <row r="1025" spans="2:18" s="11" customFormat="1" ht="15" customHeight="1">
      <c r="B1025" s="24"/>
      <c r="C1025" s="88"/>
      <c r="D1025" s="88"/>
      <c r="E1025" s="88"/>
      <c r="F1025" s="516"/>
      <c r="G1025" s="17"/>
      <c r="H1025" s="517"/>
      <c r="I1025" s="518"/>
      <c r="J1025" s="15"/>
      <c r="K1025" s="15"/>
      <c r="L1025" s="429"/>
      <c r="M1025" s="420"/>
      <c r="N1025" s="420"/>
      <c r="O1025" s="420"/>
      <c r="P1025" s="420"/>
      <c r="Q1025" s="519"/>
      <c r="R1025" s="519"/>
    </row>
    <row r="1026" spans="2:18" s="11" customFormat="1" ht="15" customHeight="1">
      <c r="B1026" s="24"/>
      <c r="C1026" s="88"/>
      <c r="D1026" s="88"/>
      <c r="E1026" s="88"/>
      <c r="F1026" s="516"/>
      <c r="G1026" s="17"/>
      <c r="H1026" s="517"/>
      <c r="I1026" s="518"/>
      <c r="J1026" s="15"/>
      <c r="K1026" s="15"/>
      <c r="L1026" s="429"/>
      <c r="M1026" s="420"/>
      <c r="N1026" s="420"/>
      <c r="O1026" s="420"/>
      <c r="P1026" s="420"/>
      <c r="Q1026" s="519"/>
      <c r="R1026" s="519"/>
    </row>
    <row r="1027" spans="2:18" s="11" customFormat="1" ht="15" customHeight="1">
      <c r="B1027" s="24"/>
      <c r="C1027" s="88"/>
      <c r="D1027" s="88"/>
      <c r="E1027" s="88"/>
      <c r="F1027" s="516"/>
      <c r="G1027" s="17"/>
      <c r="H1027" s="517"/>
      <c r="I1027" s="518"/>
      <c r="J1027" s="15"/>
      <c r="K1027" s="15"/>
      <c r="L1027" s="429"/>
      <c r="M1027" s="420"/>
      <c r="N1027" s="420"/>
      <c r="O1027" s="420"/>
      <c r="P1027" s="420"/>
      <c r="Q1027" s="519"/>
      <c r="R1027" s="519"/>
    </row>
    <row r="1028" spans="2:18" s="11" customFormat="1" ht="15" customHeight="1">
      <c r="B1028" s="24"/>
      <c r="C1028" s="88"/>
      <c r="D1028" s="88"/>
      <c r="E1028" s="88"/>
      <c r="F1028" s="516"/>
      <c r="G1028" s="17"/>
      <c r="H1028" s="517"/>
      <c r="I1028" s="518"/>
      <c r="J1028" s="15"/>
      <c r="K1028" s="15"/>
      <c r="L1028" s="429"/>
      <c r="M1028" s="420"/>
      <c r="N1028" s="420"/>
      <c r="O1028" s="420"/>
      <c r="P1028" s="420"/>
      <c r="Q1028" s="519"/>
      <c r="R1028" s="519"/>
    </row>
    <row r="1029" spans="2:18" s="11" customFormat="1" ht="15" customHeight="1">
      <c r="B1029" s="24"/>
      <c r="C1029" s="88"/>
      <c r="D1029" s="88"/>
      <c r="E1029" s="88"/>
      <c r="F1029" s="516"/>
      <c r="G1029" s="17"/>
      <c r="H1029" s="517"/>
      <c r="I1029" s="518"/>
      <c r="J1029" s="15"/>
      <c r="K1029" s="15"/>
      <c r="L1029" s="429"/>
      <c r="M1029" s="420"/>
      <c r="N1029" s="420"/>
      <c r="O1029" s="420"/>
      <c r="P1029" s="420"/>
      <c r="Q1029" s="519"/>
      <c r="R1029" s="519"/>
    </row>
    <row r="1030" spans="2:18" s="11" customFormat="1" ht="15" customHeight="1">
      <c r="B1030" s="24"/>
      <c r="C1030" s="88"/>
      <c r="D1030" s="88"/>
      <c r="E1030" s="88"/>
      <c r="F1030" s="516"/>
      <c r="G1030" s="17"/>
      <c r="H1030" s="517"/>
      <c r="I1030" s="518"/>
      <c r="J1030" s="15"/>
      <c r="K1030" s="15"/>
      <c r="L1030" s="429"/>
      <c r="M1030" s="420"/>
      <c r="N1030" s="420"/>
      <c r="O1030" s="420"/>
      <c r="P1030" s="420"/>
      <c r="Q1030" s="519"/>
      <c r="R1030" s="519"/>
    </row>
    <row r="1031" spans="2:18" s="11" customFormat="1" ht="15" customHeight="1">
      <c r="B1031" s="24"/>
      <c r="C1031" s="88"/>
      <c r="D1031" s="88"/>
      <c r="E1031" s="88"/>
      <c r="F1031" s="516"/>
      <c r="G1031" s="17"/>
      <c r="H1031" s="517"/>
      <c r="I1031" s="518"/>
      <c r="J1031" s="15"/>
      <c r="K1031" s="15"/>
      <c r="L1031" s="429"/>
      <c r="M1031" s="420"/>
      <c r="N1031" s="420"/>
      <c r="O1031" s="420"/>
      <c r="P1031" s="420"/>
      <c r="Q1031" s="519"/>
      <c r="R1031" s="519"/>
    </row>
    <row r="1032" spans="2:18" s="11" customFormat="1" ht="15" customHeight="1">
      <c r="B1032" s="24"/>
      <c r="C1032" s="88"/>
      <c r="D1032" s="88"/>
      <c r="E1032" s="88"/>
      <c r="F1032" s="516"/>
      <c r="G1032" s="17"/>
      <c r="H1032" s="517"/>
      <c r="I1032" s="518"/>
      <c r="J1032" s="15"/>
      <c r="K1032" s="15"/>
      <c r="L1032" s="429"/>
      <c r="M1032" s="420"/>
      <c r="N1032" s="420"/>
      <c r="O1032" s="420"/>
      <c r="P1032" s="420"/>
      <c r="Q1032" s="519"/>
      <c r="R1032" s="519"/>
    </row>
    <row r="1033" spans="2:18" s="11" customFormat="1" ht="15" customHeight="1">
      <c r="B1033" s="24"/>
      <c r="C1033" s="88"/>
      <c r="D1033" s="88"/>
      <c r="E1033" s="88"/>
      <c r="F1033" s="516"/>
      <c r="G1033" s="17"/>
      <c r="H1033" s="517"/>
      <c r="I1033" s="518"/>
      <c r="J1033" s="15"/>
      <c r="K1033" s="15"/>
      <c r="L1033" s="429"/>
      <c r="M1033" s="420"/>
      <c r="N1033" s="420"/>
      <c r="O1033" s="420"/>
      <c r="P1033" s="420"/>
      <c r="Q1033" s="519"/>
      <c r="R1033" s="519"/>
    </row>
    <row r="1034" spans="2:18" s="11" customFormat="1" ht="15" customHeight="1">
      <c r="B1034" s="24"/>
      <c r="C1034" s="88"/>
      <c r="D1034" s="88"/>
      <c r="E1034" s="88"/>
      <c r="F1034" s="516"/>
      <c r="G1034" s="17"/>
      <c r="H1034" s="517"/>
      <c r="I1034" s="518"/>
      <c r="J1034" s="15"/>
      <c r="K1034" s="15"/>
      <c r="L1034" s="429"/>
      <c r="M1034" s="420"/>
      <c r="N1034" s="420"/>
      <c r="O1034" s="420"/>
      <c r="P1034" s="420"/>
      <c r="Q1034" s="519"/>
      <c r="R1034" s="519"/>
    </row>
    <row r="1035" spans="2:18" s="11" customFormat="1" ht="15" customHeight="1">
      <c r="B1035" s="24"/>
      <c r="C1035" s="88"/>
      <c r="D1035" s="88"/>
      <c r="E1035" s="88"/>
      <c r="F1035" s="516"/>
      <c r="G1035" s="17"/>
      <c r="H1035" s="517"/>
      <c r="I1035" s="518"/>
      <c r="J1035" s="15"/>
      <c r="K1035" s="15"/>
      <c r="L1035" s="429"/>
      <c r="M1035" s="420"/>
      <c r="N1035" s="420"/>
      <c r="O1035" s="420"/>
      <c r="P1035" s="420"/>
      <c r="Q1035" s="519"/>
      <c r="R1035" s="519"/>
    </row>
    <row r="1036" spans="2:18" s="11" customFormat="1" ht="15" customHeight="1">
      <c r="B1036" s="24"/>
      <c r="C1036" s="88"/>
      <c r="D1036" s="88"/>
      <c r="E1036" s="88"/>
      <c r="F1036" s="516"/>
      <c r="G1036" s="17"/>
      <c r="H1036" s="517"/>
      <c r="I1036" s="518"/>
      <c r="J1036" s="15"/>
      <c r="K1036" s="15"/>
      <c r="L1036" s="429"/>
      <c r="M1036" s="420"/>
      <c r="N1036" s="420"/>
      <c r="O1036" s="420"/>
      <c r="P1036" s="420"/>
      <c r="Q1036" s="519"/>
      <c r="R1036" s="519"/>
    </row>
    <row r="1037" spans="2:18" s="11" customFormat="1" ht="15" customHeight="1">
      <c r="B1037" s="24"/>
      <c r="C1037" s="88"/>
      <c r="D1037" s="88"/>
      <c r="E1037" s="88"/>
      <c r="F1037" s="516"/>
      <c r="G1037" s="17"/>
      <c r="H1037" s="517"/>
      <c r="I1037" s="518"/>
      <c r="J1037" s="15"/>
      <c r="K1037" s="15"/>
      <c r="L1037" s="429"/>
      <c r="M1037" s="420"/>
      <c r="N1037" s="420"/>
      <c r="O1037" s="420"/>
      <c r="P1037" s="420"/>
      <c r="Q1037" s="519"/>
      <c r="R1037" s="519"/>
    </row>
    <row r="1038" spans="2:18" s="11" customFormat="1" ht="15" customHeight="1">
      <c r="B1038" s="24"/>
      <c r="C1038" s="88"/>
      <c r="D1038" s="88"/>
      <c r="E1038" s="88"/>
      <c r="F1038" s="516"/>
      <c r="G1038" s="17"/>
      <c r="H1038" s="517"/>
      <c r="I1038" s="518"/>
      <c r="J1038" s="15"/>
      <c r="K1038" s="15"/>
      <c r="L1038" s="429"/>
      <c r="M1038" s="420"/>
      <c r="N1038" s="420"/>
      <c r="O1038" s="420"/>
      <c r="P1038" s="420"/>
      <c r="Q1038" s="519"/>
      <c r="R1038" s="519"/>
    </row>
    <row r="1039" spans="2:18" s="11" customFormat="1" ht="15" customHeight="1">
      <c r="B1039" s="24"/>
      <c r="C1039" s="88"/>
      <c r="D1039" s="88"/>
      <c r="E1039" s="88"/>
      <c r="F1039" s="516"/>
      <c r="G1039" s="17"/>
      <c r="H1039" s="517"/>
      <c r="I1039" s="518"/>
      <c r="J1039" s="15"/>
      <c r="K1039" s="15"/>
      <c r="L1039" s="429"/>
      <c r="M1039" s="420"/>
      <c r="N1039" s="420"/>
      <c r="O1039" s="420"/>
      <c r="P1039" s="420"/>
      <c r="Q1039" s="519"/>
      <c r="R1039" s="519"/>
    </row>
    <row r="1040" spans="2:18" s="11" customFormat="1" ht="15" customHeight="1">
      <c r="B1040" s="24"/>
      <c r="C1040" s="88"/>
      <c r="D1040" s="88"/>
      <c r="E1040" s="88"/>
      <c r="F1040" s="516"/>
      <c r="G1040" s="17"/>
      <c r="H1040" s="517"/>
      <c r="I1040" s="518"/>
      <c r="J1040" s="15"/>
      <c r="K1040" s="15"/>
      <c r="L1040" s="429"/>
      <c r="M1040" s="420"/>
      <c r="N1040" s="420"/>
      <c r="O1040" s="420"/>
      <c r="P1040" s="420"/>
      <c r="Q1040" s="519"/>
      <c r="R1040" s="519"/>
    </row>
    <row r="1041" spans="2:18" s="11" customFormat="1" ht="15" customHeight="1">
      <c r="B1041" s="24"/>
      <c r="C1041" s="88"/>
      <c r="D1041" s="88"/>
      <c r="E1041" s="88"/>
      <c r="F1041" s="516"/>
      <c r="G1041" s="17"/>
      <c r="H1041" s="517"/>
      <c r="I1041" s="518"/>
      <c r="J1041" s="15"/>
      <c r="K1041" s="15"/>
      <c r="L1041" s="429"/>
      <c r="M1041" s="420"/>
      <c r="N1041" s="420"/>
      <c r="O1041" s="420"/>
      <c r="P1041" s="420"/>
      <c r="Q1041" s="519"/>
      <c r="R1041" s="519"/>
    </row>
    <row r="1042" spans="2:18" s="11" customFormat="1" ht="15" customHeight="1">
      <c r="B1042" s="24"/>
      <c r="C1042" s="88"/>
      <c r="D1042" s="88"/>
      <c r="E1042" s="88"/>
      <c r="F1042" s="516"/>
      <c r="G1042" s="17"/>
      <c r="H1042" s="517"/>
      <c r="I1042" s="518"/>
      <c r="J1042" s="15"/>
      <c r="K1042" s="15"/>
      <c r="L1042" s="429"/>
      <c r="M1042" s="420"/>
      <c r="N1042" s="420"/>
      <c r="O1042" s="420"/>
      <c r="P1042" s="420"/>
      <c r="Q1042" s="519"/>
      <c r="R1042" s="519"/>
    </row>
    <row r="1043" spans="2:18" s="11" customFormat="1" ht="15" customHeight="1">
      <c r="B1043" s="24"/>
      <c r="C1043" s="88"/>
      <c r="D1043" s="88"/>
      <c r="E1043" s="88"/>
      <c r="F1043" s="516"/>
      <c r="G1043" s="17"/>
      <c r="H1043" s="517"/>
      <c r="I1043" s="518"/>
      <c r="J1043" s="15"/>
      <c r="K1043" s="15"/>
      <c r="L1043" s="429"/>
      <c r="M1043" s="420"/>
      <c r="N1043" s="420"/>
      <c r="O1043" s="420"/>
      <c r="P1043" s="420"/>
      <c r="Q1043" s="519"/>
      <c r="R1043" s="519"/>
    </row>
    <row r="1044" spans="2:18" s="11" customFormat="1" ht="15" customHeight="1">
      <c r="B1044" s="24"/>
      <c r="C1044" s="88"/>
      <c r="D1044" s="88"/>
      <c r="E1044" s="88"/>
      <c r="F1044" s="516"/>
      <c r="G1044" s="17"/>
      <c r="H1044" s="517"/>
      <c r="I1044" s="518"/>
      <c r="J1044" s="15"/>
      <c r="K1044" s="15"/>
      <c r="L1044" s="429"/>
      <c r="M1044" s="420"/>
      <c r="N1044" s="420"/>
      <c r="O1044" s="420"/>
      <c r="P1044" s="420"/>
      <c r="Q1044" s="519"/>
      <c r="R1044" s="519"/>
    </row>
    <row r="1045" spans="2:18" s="11" customFormat="1" ht="15" customHeight="1">
      <c r="B1045" s="24"/>
      <c r="C1045" s="88"/>
      <c r="D1045" s="88"/>
      <c r="E1045" s="88"/>
      <c r="F1045" s="516"/>
      <c r="G1045" s="17"/>
      <c r="H1045" s="517"/>
      <c r="I1045" s="518"/>
      <c r="J1045" s="15"/>
      <c r="K1045" s="15"/>
      <c r="L1045" s="429"/>
      <c r="M1045" s="420"/>
      <c r="N1045" s="420"/>
      <c r="O1045" s="420"/>
      <c r="P1045" s="420"/>
      <c r="Q1045" s="519"/>
      <c r="R1045" s="519"/>
    </row>
    <row r="1046" spans="2:18" s="11" customFormat="1" ht="15" customHeight="1">
      <c r="B1046" s="24"/>
      <c r="C1046" s="88"/>
      <c r="D1046" s="88"/>
      <c r="E1046" s="88"/>
      <c r="F1046" s="516"/>
      <c r="G1046" s="17"/>
      <c r="H1046" s="517"/>
      <c r="I1046" s="518"/>
      <c r="J1046" s="15"/>
      <c r="K1046" s="15"/>
      <c r="L1046" s="429"/>
      <c r="M1046" s="420"/>
      <c r="N1046" s="420"/>
      <c r="O1046" s="420"/>
      <c r="P1046" s="420"/>
      <c r="Q1046" s="519"/>
      <c r="R1046" s="519"/>
    </row>
    <row r="1047" spans="2:18" s="11" customFormat="1" ht="15" customHeight="1">
      <c r="B1047" s="24"/>
      <c r="C1047" s="88"/>
      <c r="D1047" s="88"/>
      <c r="E1047" s="88"/>
      <c r="F1047" s="516"/>
      <c r="G1047" s="17"/>
      <c r="H1047" s="517"/>
      <c r="I1047" s="518"/>
      <c r="J1047" s="15"/>
      <c r="K1047" s="15"/>
      <c r="L1047" s="429"/>
      <c r="M1047" s="420"/>
      <c r="N1047" s="420"/>
      <c r="O1047" s="420"/>
      <c r="P1047" s="420"/>
      <c r="Q1047" s="519"/>
      <c r="R1047" s="519"/>
    </row>
    <row r="1048" spans="2:18" s="11" customFormat="1" ht="15" customHeight="1">
      <c r="B1048" s="24"/>
      <c r="C1048" s="88"/>
      <c r="D1048" s="88"/>
      <c r="E1048" s="88"/>
      <c r="F1048" s="516"/>
      <c r="G1048" s="17"/>
      <c r="H1048" s="517"/>
      <c r="I1048" s="518"/>
      <c r="J1048" s="15"/>
      <c r="K1048" s="15"/>
      <c r="L1048" s="429"/>
      <c r="M1048" s="420"/>
      <c r="N1048" s="420"/>
      <c r="O1048" s="420"/>
      <c r="P1048" s="420"/>
      <c r="Q1048" s="519"/>
      <c r="R1048" s="519"/>
    </row>
    <row r="1049" spans="2:18" s="11" customFormat="1" ht="15" customHeight="1">
      <c r="B1049" s="24"/>
      <c r="C1049" s="88"/>
      <c r="D1049" s="88"/>
      <c r="E1049" s="88"/>
      <c r="F1049" s="516"/>
      <c r="G1049" s="17"/>
      <c r="H1049" s="517"/>
      <c r="I1049" s="518"/>
      <c r="J1049" s="15"/>
      <c r="K1049" s="15"/>
      <c r="L1049" s="429"/>
      <c r="M1049" s="420"/>
      <c r="N1049" s="420"/>
      <c r="O1049" s="420"/>
      <c r="P1049" s="420"/>
      <c r="Q1049" s="519"/>
      <c r="R1049" s="519"/>
    </row>
    <row r="1050" spans="2:18" s="11" customFormat="1" ht="15" customHeight="1">
      <c r="B1050" s="24"/>
      <c r="C1050" s="88"/>
      <c r="D1050" s="88"/>
      <c r="E1050" s="88"/>
      <c r="F1050" s="516"/>
      <c r="G1050" s="17"/>
      <c r="H1050" s="517"/>
      <c r="I1050" s="518"/>
      <c r="J1050" s="15"/>
      <c r="K1050" s="15"/>
      <c r="L1050" s="429"/>
      <c r="M1050" s="420"/>
      <c r="N1050" s="420"/>
      <c r="O1050" s="420"/>
      <c r="P1050" s="420"/>
      <c r="Q1050" s="519"/>
      <c r="R1050" s="519"/>
    </row>
    <row r="1051" spans="2:18" s="11" customFormat="1" ht="15" customHeight="1">
      <c r="B1051" s="24"/>
      <c r="C1051" s="88"/>
      <c r="D1051" s="88"/>
      <c r="E1051" s="88"/>
      <c r="F1051" s="516"/>
      <c r="G1051" s="17"/>
      <c r="H1051" s="517"/>
      <c r="I1051" s="518"/>
      <c r="J1051" s="15"/>
      <c r="K1051" s="15"/>
      <c r="L1051" s="429"/>
      <c r="M1051" s="420"/>
      <c r="N1051" s="420"/>
      <c r="O1051" s="420"/>
      <c r="P1051" s="420"/>
      <c r="Q1051" s="519"/>
      <c r="R1051" s="519"/>
    </row>
    <row r="1052" spans="2:18" s="11" customFormat="1" ht="15" customHeight="1">
      <c r="B1052" s="24"/>
      <c r="C1052" s="88"/>
      <c r="D1052" s="88"/>
      <c r="E1052" s="88"/>
      <c r="F1052" s="516"/>
      <c r="G1052" s="17"/>
      <c r="H1052" s="517"/>
      <c r="I1052" s="518"/>
      <c r="J1052" s="15"/>
      <c r="K1052" s="15"/>
      <c r="L1052" s="429"/>
      <c r="M1052" s="420"/>
      <c r="N1052" s="420"/>
      <c r="O1052" s="420"/>
      <c r="P1052" s="420"/>
      <c r="Q1052" s="519"/>
      <c r="R1052" s="519"/>
    </row>
    <row r="1053" spans="2:18" s="11" customFormat="1" ht="15" customHeight="1">
      <c r="B1053" s="24"/>
      <c r="C1053" s="88"/>
      <c r="D1053" s="88"/>
      <c r="E1053" s="88"/>
      <c r="F1053" s="516"/>
      <c r="G1053" s="17"/>
      <c r="H1053" s="517"/>
      <c r="I1053" s="518"/>
      <c r="J1053" s="15"/>
      <c r="K1053" s="15"/>
      <c r="L1053" s="429"/>
      <c r="M1053" s="420"/>
      <c r="N1053" s="420"/>
      <c r="O1053" s="420"/>
      <c r="P1053" s="420"/>
      <c r="Q1053" s="519"/>
      <c r="R1053" s="519"/>
    </row>
    <row r="1054" spans="2:18" s="11" customFormat="1" ht="15" customHeight="1">
      <c r="B1054" s="24"/>
      <c r="C1054" s="88"/>
      <c r="D1054" s="88"/>
      <c r="E1054" s="88"/>
      <c r="F1054" s="516"/>
      <c r="G1054" s="17"/>
      <c r="H1054" s="517"/>
      <c r="I1054" s="518"/>
      <c r="J1054" s="15"/>
      <c r="K1054" s="15"/>
      <c r="L1054" s="429"/>
      <c r="M1054" s="420"/>
      <c r="N1054" s="420"/>
      <c r="O1054" s="420"/>
      <c r="P1054" s="420"/>
      <c r="Q1054" s="519"/>
      <c r="R1054" s="519"/>
    </row>
    <row r="1055" spans="2:18" s="11" customFormat="1" ht="15" customHeight="1">
      <c r="B1055" s="24"/>
      <c r="C1055" s="88"/>
      <c r="D1055" s="88"/>
      <c r="E1055" s="88"/>
      <c r="F1055" s="516"/>
      <c r="G1055" s="17"/>
      <c r="H1055" s="517"/>
      <c r="I1055" s="518"/>
      <c r="J1055" s="15"/>
      <c r="K1055" s="15"/>
      <c r="L1055" s="429"/>
      <c r="M1055" s="420"/>
      <c r="N1055" s="420"/>
      <c r="O1055" s="420"/>
      <c r="P1055" s="420"/>
      <c r="Q1055" s="519"/>
      <c r="R1055" s="519"/>
    </row>
    <row r="1056" spans="2:18" s="11" customFormat="1" ht="15" customHeight="1">
      <c r="B1056" s="24"/>
      <c r="C1056" s="88"/>
      <c r="D1056" s="88"/>
      <c r="E1056" s="88"/>
      <c r="F1056" s="516"/>
      <c r="G1056" s="17"/>
      <c r="H1056" s="517"/>
      <c r="I1056" s="518"/>
      <c r="J1056" s="15"/>
      <c r="K1056" s="15"/>
      <c r="L1056" s="429"/>
      <c r="M1056" s="420"/>
      <c r="N1056" s="420"/>
      <c r="O1056" s="420"/>
      <c r="P1056" s="420"/>
      <c r="Q1056" s="519"/>
      <c r="R1056" s="519"/>
    </row>
    <row r="1057" spans="2:18" s="11" customFormat="1" ht="15" customHeight="1">
      <c r="B1057" s="24"/>
      <c r="C1057" s="88"/>
      <c r="D1057" s="88"/>
      <c r="E1057" s="88"/>
      <c r="F1057" s="516"/>
      <c r="G1057" s="17"/>
      <c r="H1057" s="517"/>
      <c r="I1057" s="518"/>
      <c r="J1057" s="15"/>
      <c r="K1057" s="15"/>
      <c r="L1057" s="429"/>
      <c r="M1057" s="420"/>
      <c r="N1057" s="420"/>
      <c r="O1057" s="420"/>
      <c r="P1057" s="420"/>
      <c r="Q1057" s="519"/>
      <c r="R1057" s="519"/>
    </row>
    <row r="1058" spans="2:18" s="11" customFormat="1" ht="15" customHeight="1">
      <c r="B1058" s="24"/>
      <c r="C1058" s="88"/>
      <c r="D1058" s="88"/>
      <c r="E1058" s="88"/>
      <c r="F1058" s="516"/>
      <c r="G1058" s="17"/>
      <c r="H1058" s="517"/>
      <c r="I1058" s="518"/>
      <c r="J1058" s="15"/>
      <c r="K1058" s="15"/>
      <c r="L1058" s="429"/>
      <c r="M1058" s="420"/>
      <c r="N1058" s="420"/>
      <c r="O1058" s="420"/>
      <c r="P1058" s="420"/>
      <c r="Q1058" s="519"/>
      <c r="R1058" s="519"/>
    </row>
    <row r="1059" spans="2:18" s="11" customFormat="1" ht="15" customHeight="1">
      <c r="B1059" s="24"/>
      <c r="C1059" s="88"/>
      <c r="D1059" s="88"/>
      <c r="E1059" s="88"/>
      <c r="F1059" s="516"/>
      <c r="G1059" s="17"/>
      <c r="H1059" s="517"/>
      <c r="I1059" s="518"/>
      <c r="J1059" s="15"/>
      <c r="K1059" s="15"/>
      <c r="L1059" s="429"/>
      <c r="M1059" s="420"/>
      <c r="N1059" s="420"/>
      <c r="O1059" s="420"/>
      <c r="P1059" s="420"/>
      <c r="Q1059" s="519"/>
      <c r="R1059" s="519"/>
    </row>
    <row r="1060" spans="2:18" s="11" customFormat="1" ht="15" customHeight="1">
      <c r="B1060" s="24"/>
      <c r="C1060" s="88"/>
      <c r="D1060" s="88"/>
      <c r="E1060" s="88"/>
      <c r="F1060" s="516"/>
      <c r="G1060" s="17"/>
      <c r="H1060" s="517"/>
      <c r="I1060" s="518"/>
      <c r="J1060" s="15"/>
      <c r="K1060" s="15"/>
      <c r="L1060" s="429"/>
      <c r="M1060" s="420"/>
      <c r="N1060" s="420"/>
      <c r="O1060" s="420"/>
      <c r="P1060" s="420"/>
      <c r="Q1060" s="519"/>
      <c r="R1060" s="519"/>
    </row>
    <row r="1061" spans="2:18" s="11" customFormat="1" ht="15" customHeight="1">
      <c r="B1061" s="24"/>
      <c r="C1061" s="88"/>
      <c r="D1061" s="88"/>
      <c r="E1061" s="88"/>
      <c r="F1061" s="516"/>
      <c r="G1061" s="17"/>
      <c r="H1061" s="517"/>
      <c r="I1061" s="518"/>
      <c r="J1061" s="15"/>
      <c r="K1061" s="15"/>
      <c r="L1061" s="429"/>
      <c r="M1061" s="420"/>
      <c r="N1061" s="420"/>
      <c r="O1061" s="420"/>
      <c r="P1061" s="420"/>
      <c r="Q1061" s="519"/>
      <c r="R1061" s="519"/>
    </row>
    <row r="1062" spans="2:18" s="11" customFormat="1" ht="15" customHeight="1">
      <c r="B1062" s="24"/>
      <c r="C1062" s="88"/>
      <c r="D1062" s="88"/>
      <c r="E1062" s="88"/>
      <c r="F1062" s="516"/>
      <c r="G1062" s="17"/>
      <c r="H1062" s="517"/>
      <c r="I1062" s="518"/>
      <c r="J1062" s="15"/>
      <c r="K1062" s="15"/>
      <c r="L1062" s="429"/>
      <c r="M1062" s="420"/>
      <c r="N1062" s="420"/>
      <c r="O1062" s="420"/>
      <c r="P1062" s="420"/>
      <c r="Q1062" s="519"/>
      <c r="R1062" s="519"/>
    </row>
    <row r="1063" spans="2:18" s="11" customFormat="1" ht="15" customHeight="1">
      <c r="B1063" s="24"/>
      <c r="C1063" s="88"/>
      <c r="D1063" s="88"/>
      <c r="E1063" s="88"/>
      <c r="F1063" s="516"/>
      <c r="G1063" s="17"/>
      <c r="H1063" s="517"/>
      <c r="I1063" s="518"/>
      <c r="J1063" s="15"/>
      <c r="K1063" s="15"/>
      <c r="L1063" s="429"/>
      <c r="M1063" s="420"/>
      <c r="N1063" s="420"/>
      <c r="O1063" s="420"/>
      <c r="P1063" s="420"/>
      <c r="Q1063" s="519"/>
      <c r="R1063" s="519"/>
    </row>
    <row r="1064" spans="2:18" s="11" customFormat="1" ht="15" customHeight="1">
      <c r="B1064" s="24"/>
      <c r="C1064" s="88"/>
      <c r="D1064" s="88"/>
      <c r="E1064" s="88"/>
      <c r="F1064" s="516"/>
      <c r="G1064" s="17"/>
      <c r="H1064" s="517"/>
      <c r="I1064" s="518"/>
      <c r="J1064" s="15"/>
      <c r="K1064" s="15"/>
      <c r="L1064" s="429"/>
      <c r="M1064" s="420"/>
      <c r="N1064" s="420"/>
      <c r="O1064" s="420"/>
      <c r="P1064" s="420"/>
      <c r="Q1064" s="519"/>
      <c r="R1064" s="519"/>
    </row>
    <row r="1065" spans="2:18" s="11" customFormat="1" ht="15" customHeight="1">
      <c r="B1065" s="24"/>
      <c r="C1065" s="88"/>
      <c r="D1065" s="88"/>
      <c r="E1065" s="88"/>
      <c r="F1065" s="516"/>
      <c r="G1065" s="17"/>
      <c r="H1065" s="517"/>
      <c r="I1065" s="518"/>
      <c r="J1065" s="15"/>
      <c r="K1065" s="15"/>
      <c r="L1065" s="429"/>
      <c r="M1065" s="420"/>
      <c r="N1065" s="420"/>
      <c r="O1065" s="420"/>
      <c r="P1065" s="420"/>
      <c r="Q1065" s="519"/>
      <c r="R1065" s="519"/>
    </row>
    <row r="1066" spans="2:18" s="11" customFormat="1" ht="15" customHeight="1">
      <c r="B1066" s="24"/>
      <c r="C1066" s="88"/>
      <c r="D1066" s="88"/>
      <c r="E1066" s="88"/>
      <c r="F1066" s="516"/>
      <c r="G1066" s="17"/>
      <c r="H1066" s="517"/>
      <c r="I1066" s="518"/>
      <c r="J1066" s="15"/>
      <c r="K1066" s="15"/>
      <c r="L1066" s="429"/>
      <c r="M1066" s="420"/>
      <c r="N1066" s="420"/>
      <c r="O1066" s="420"/>
      <c r="P1066" s="420"/>
      <c r="Q1066" s="519"/>
      <c r="R1066" s="519"/>
    </row>
    <row r="1067" spans="2:18" s="11" customFormat="1" ht="15" customHeight="1">
      <c r="B1067" s="24"/>
      <c r="C1067" s="88"/>
      <c r="D1067" s="88"/>
      <c r="E1067" s="88"/>
      <c r="F1067" s="516"/>
      <c r="G1067" s="17"/>
      <c r="H1067" s="517"/>
      <c r="I1067" s="518"/>
      <c r="J1067" s="15"/>
      <c r="K1067" s="15"/>
      <c r="L1067" s="429"/>
      <c r="M1067" s="420"/>
      <c r="N1067" s="420"/>
      <c r="O1067" s="420"/>
      <c r="P1067" s="420"/>
      <c r="Q1067" s="519"/>
      <c r="R1067" s="519"/>
    </row>
    <row r="1068" spans="2:18" s="11" customFormat="1" ht="15" customHeight="1">
      <c r="B1068" s="24"/>
      <c r="C1068" s="88"/>
      <c r="D1068" s="88"/>
      <c r="E1068" s="88"/>
      <c r="F1068" s="516"/>
      <c r="G1068" s="17"/>
      <c r="H1068" s="517"/>
      <c r="I1068" s="518"/>
      <c r="J1068" s="15"/>
      <c r="K1068" s="15"/>
      <c r="L1068" s="429"/>
      <c r="M1068" s="420"/>
      <c r="N1068" s="420"/>
      <c r="O1068" s="420"/>
      <c r="P1068" s="420"/>
      <c r="Q1068" s="519"/>
      <c r="R1068" s="519"/>
    </row>
    <row r="1069" spans="2:18" s="11" customFormat="1" ht="15" customHeight="1">
      <c r="B1069" s="24"/>
      <c r="C1069" s="88"/>
      <c r="D1069" s="88"/>
      <c r="E1069" s="88"/>
      <c r="F1069" s="516"/>
      <c r="G1069" s="17"/>
      <c r="H1069" s="517"/>
      <c r="I1069" s="518"/>
      <c r="J1069" s="15"/>
      <c r="K1069" s="15"/>
      <c r="L1069" s="429"/>
      <c r="M1069" s="420"/>
      <c r="N1069" s="420"/>
      <c r="O1069" s="420"/>
      <c r="P1069" s="420"/>
      <c r="Q1069" s="519"/>
      <c r="R1069" s="519"/>
    </row>
    <row r="1070" spans="2:18" s="11" customFormat="1" ht="15" customHeight="1">
      <c r="B1070" s="24"/>
      <c r="C1070" s="88"/>
      <c r="D1070" s="88"/>
      <c r="E1070" s="88"/>
      <c r="F1070" s="516"/>
      <c r="G1070" s="17"/>
      <c r="H1070" s="517"/>
      <c r="I1070" s="518"/>
      <c r="J1070" s="15"/>
      <c r="K1070" s="15"/>
      <c r="L1070" s="429"/>
      <c r="M1070" s="420"/>
      <c r="N1070" s="420"/>
      <c r="O1070" s="420"/>
      <c r="P1070" s="420"/>
      <c r="Q1070" s="519"/>
      <c r="R1070" s="519"/>
    </row>
    <row r="1071" spans="2:18" s="11" customFormat="1" ht="15" customHeight="1">
      <c r="B1071" s="24"/>
      <c r="C1071" s="88"/>
      <c r="D1071" s="88"/>
      <c r="E1071" s="88"/>
      <c r="F1071" s="516"/>
      <c r="G1071" s="17"/>
      <c r="H1071" s="517"/>
      <c r="I1071" s="518"/>
      <c r="J1071" s="15"/>
      <c r="K1071" s="15"/>
      <c r="L1071" s="429"/>
      <c r="M1071" s="420"/>
      <c r="N1071" s="420"/>
      <c r="O1071" s="420"/>
      <c r="P1071" s="420"/>
      <c r="Q1071" s="519"/>
      <c r="R1071" s="519"/>
    </row>
    <row r="1072" spans="2:18" s="11" customFormat="1" ht="15" customHeight="1">
      <c r="B1072" s="24"/>
      <c r="C1072" s="88"/>
      <c r="D1072" s="88"/>
      <c r="E1072" s="88"/>
      <c r="F1072" s="516"/>
      <c r="G1072" s="17"/>
      <c r="H1072" s="517"/>
      <c r="I1072" s="518"/>
      <c r="J1072" s="15"/>
      <c r="K1072" s="15"/>
      <c r="L1072" s="429"/>
      <c r="M1072" s="420"/>
      <c r="N1072" s="420"/>
      <c r="O1072" s="420"/>
      <c r="P1072" s="420"/>
      <c r="Q1072" s="519"/>
      <c r="R1072" s="519"/>
    </row>
    <row r="1073" spans="2:18" s="11" customFormat="1" ht="15" customHeight="1">
      <c r="B1073" s="24"/>
      <c r="C1073" s="88"/>
      <c r="D1073" s="88"/>
      <c r="E1073" s="88"/>
      <c r="F1073" s="516"/>
      <c r="G1073" s="17"/>
      <c r="H1073" s="517"/>
      <c r="I1073" s="518"/>
      <c r="J1073" s="15"/>
      <c r="K1073" s="15"/>
      <c r="L1073" s="429"/>
      <c r="M1073" s="420"/>
      <c r="N1073" s="420"/>
      <c r="O1073" s="420"/>
      <c r="P1073" s="420"/>
      <c r="Q1073" s="519"/>
      <c r="R1073" s="519"/>
    </row>
    <row r="1074" spans="2:18" s="11" customFormat="1" ht="15" customHeight="1">
      <c r="B1074" s="24"/>
      <c r="C1074" s="88"/>
      <c r="D1074" s="88"/>
      <c r="E1074" s="88"/>
      <c r="F1074" s="516"/>
      <c r="G1074" s="17"/>
      <c r="H1074" s="517"/>
      <c r="I1074" s="518"/>
      <c r="J1074" s="15"/>
      <c r="K1074" s="15"/>
      <c r="L1074" s="429"/>
      <c r="M1074" s="420"/>
      <c r="N1074" s="420"/>
      <c r="O1074" s="420"/>
      <c r="P1074" s="420"/>
      <c r="Q1074" s="519"/>
      <c r="R1074" s="519"/>
    </row>
    <row r="1075" spans="2:18" s="11" customFormat="1" ht="15" customHeight="1">
      <c r="B1075" s="24"/>
      <c r="C1075" s="88"/>
      <c r="D1075" s="88"/>
      <c r="E1075" s="88"/>
      <c r="F1075" s="516"/>
      <c r="G1075" s="17"/>
      <c r="H1075" s="517"/>
      <c r="I1075" s="518"/>
      <c r="J1075" s="15"/>
      <c r="K1075" s="15"/>
      <c r="L1075" s="429"/>
      <c r="M1075" s="420"/>
      <c r="N1075" s="420"/>
      <c r="O1075" s="420"/>
      <c r="P1075" s="420"/>
      <c r="Q1075" s="519"/>
      <c r="R1075" s="519"/>
    </row>
    <row r="1076" spans="2:18" s="11" customFormat="1" ht="15" customHeight="1">
      <c r="B1076" s="24"/>
      <c r="C1076" s="88"/>
      <c r="D1076" s="88"/>
      <c r="E1076" s="88"/>
      <c r="F1076" s="516"/>
      <c r="G1076" s="17"/>
      <c r="H1076" s="517"/>
      <c r="I1076" s="518"/>
      <c r="J1076" s="15"/>
      <c r="K1076" s="15"/>
      <c r="L1076" s="429"/>
      <c r="M1076" s="420"/>
      <c r="N1076" s="420"/>
      <c r="O1076" s="420"/>
      <c r="P1076" s="420"/>
      <c r="Q1076" s="519"/>
      <c r="R1076" s="519"/>
    </row>
    <row r="1077" spans="2:18" s="11" customFormat="1" ht="15" customHeight="1">
      <c r="B1077" s="24"/>
      <c r="C1077" s="88"/>
      <c r="D1077" s="88"/>
      <c r="E1077" s="88"/>
      <c r="F1077" s="516"/>
      <c r="G1077" s="17"/>
      <c r="H1077" s="517"/>
      <c r="I1077" s="518"/>
      <c r="J1077" s="15"/>
      <c r="K1077" s="15"/>
      <c r="L1077" s="429"/>
      <c r="M1077" s="420"/>
      <c r="N1077" s="420"/>
      <c r="O1077" s="420"/>
      <c r="P1077" s="420"/>
      <c r="Q1077" s="519"/>
      <c r="R1077" s="519"/>
    </row>
    <row r="1078" spans="2:18" s="11" customFormat="1" ht="15" customHeight="1">
      <c r="B1078" s="24"/>
      <c r="C1078" s="88"/>
      <c r="D1078" s="88"/>
      <c r="E1078" s="88"/>
      <c r="F1078" s="516"/>
      <c r="G1078" s="17"/>
      <c r="H1078" s="517"/>
      <c r="I1078" s="518"/>
      <c r="J1078" s="15"/>
      <c r="K1078" s="15"/>
      <c r="L1078" s="429"/>
      <c r="M1078" s="420"/>
      <c r="N1078" s="420"/>
      <c r="O1078" s="420"/>
      <c r="P1078" s="420"/>
      <c r="Q1078" s="519"/>
      <c r="R1078" s="519"/>
    </row>
    <row r="1079" spans="2:18" s="11" customFormat="1" ht="15" customHeight="1">
      <c r="B1079" s="24"/>
      <c r="C1079" s="88"/>
      <c r="D1079" s="88"/>
      <c r="E1079" s="88"/>
      <c r="F1079" s="516"/>
      <c r="G1079" s="17"/>
      <c r="H1079" s="517"/>
      <c r="I1079" s="518"/>
      <c r="J1079" s="15"/>
      <c r="K1079" s="15"/>
      <c r="L1079" s="429"/>
      <c r="M1079" s="420"/>
      <c r="N1079" s="420"/>
      <c r="O1079" s="420"/>
      <c r="P1079" s="420"/>
      <c r="Q1079" s="519"/>
      <c r="R1079" s="519"/>
    </row>
    <row r="1080" spans="2:18" s="11" customFormat="1" ht="15" customHeight="1">
      <c r="B1080" s="24"/>
      <c r="C1080" s="88"/>
      <c r="D1080" s="88"/>
      <c r="E1080" s="88"/>
      <c r="F1080" s="516"/>
      <c r="G1080" s="17"/>
      <c r="H1080" s="517"/>
      <c r="I1080" s="518"/>
      <c r="J1080" s="15"/>
      <c r="K1080" s="15"/>
      <c r="L1080" s="429"/>
      <c r="M1080" s="420"/>
      <c r="N1080" s="420"/>
      <c r="O1080" s="420"/>
      <c r="P1080" s="420"/>
      <c r="Q1080" s="519"/>
      <c r="R1080" s="519"/>
    </row>
    <row r="1081" spans="2:18" s="11" customFormat="1" ht="15" customHeight="1">
      <c r="B1081" s="24"/>
      <c r="C1081" s="88"/>
      <c r="D1081" s="88"/>
      <c r="E1081" s="88"/>
      <c r="F1081" s="516"/>
      <c r="G1081" s="17"/>
      <c r="H1081" s="517"/>
      <c r="I1081" s="518"/>
      <c r="J1081" s="15"/>
      <c r="K1081" s="15"/>
      <c r="L1081" s="429"/>
      <c r="M1081" s="420"/>
      <c r="N1081" s="420"/>
      <c r="O1081" s="420"/>
      <c r="P1081" s="420"/>
      <c r="Q1081" s="519"/>
      <c r="R1081" s="519"/>
    </row>
    <row r="1082" spans="2:18" s="11" customFormat="1" ht="15" customHeight="1">
      <c r="B1082" s="24"/>
      <c r="C1082" s="88"/>
      <c r="D1082" s="88"/>
      <c r="E1082" s="88"/>
      <c r="F1082" s="516"/>
      <c r="G1082" s="17"/>
      <c r="H1082" s="517"/>
      <c r="I1082" s="518"/>
      <c r="J1082" s="15"/>
      <c r="K1082" s="15"/>
      <c r="L1082" s="429"/>
      <c r="M1082" s="420"/>
      <c r="N1082" s="420"/>
      <c r="O1082" s="420"/>
      <c r="P1082" s="420"/>
      <c r="Q1082" s="519"/>
      <c r="R1082" s="519"/>
    </row>
    <row r="1083" spans="2:18" s="11" customFormat="1" ht="15" customHeight="1">
      <c r="B1083" s="24"/>
      <c r="C1083" s="88"/>
      <c r="D1083" s="88"/>
      <c r="E1083" s="88"/>
      <c r="F1083" s="516"/>
      <c r="G1083" s="17"/>
      <c r="H1083" s="517"/>
      <c r="I1083" s="518"/>
      <c r="J1083" s="15"/>
      <c r="K1083" s="15"/>
      <c r="L1083" s="429"/>
      <c r="M1083" s="420"/>
      <c r="N1083" s="420"/>
      <c r="O1083" s="420"/>
      <c r="P1083" s="420"/>
      <c r="Q1083" s="519"/>
      <c r="R1083" s="519"/>
    </row>
    <row r="1084" spans="2:18" s="11" customFormat="1" ht="15" customHeight="1">
      <c r="B1084" s="24"/>
      <c r="C1084" s="88"/>
      <c r="D1084" s="88"/>
      <c r="E1084" s="88"/>
      <c r="F1084" s="516"/>
      <c r="G1084" s="17"/>
      <c r="H1084" s="517"/>
      <c r="I1084" s="518"/>
      <c r="J1084" s="15"/>
      <c r="K1084" s="15"/>
      <c r="L1084" s="429"/>
      <c r="M1084" s="420"/>
      <c r="N1084" s="420"/>
      <c r="O1084" s="420"/>
      <c r="P1084" s="420"/>
      <c r="Q1084" s="519"/>
      <c r="R1084" s="519"/>
    </row>
    <row r="1085" spans="2:18" s="11" customFormat="1" ht="15" customHeight="1">
      <c r="B1085" s="24"/>
      <c r="C1085" s="88"/>
      <c r="D1085" s="88"/>
      <c r="E1085" s="88"/>
      <c r="F1085" s="516"/>
      <c r="G1085" s="17"/>
      <c r="H1085" s="517"/>
      <c r="I1085" s="518"/>
      <c r="J1085" s="15"/>
      <c r="K1085" s="15"/>
      <c r="L1085" s="429"/>
      <c r="M1085" s="420"/>
      <c r="N1085" s="420"/>
      <c r="O1085" s="420"/>
      <c r="P1085" s="420"/>
      <c r="Q1085" s="519"/>
      <c r="R1085" s="519"/>
    </row>
    <row r="1086" spans="2:18" s="11" customFormat="1" ht="15" customHeight="1">
      <c r="B1086" s="24"/>
      <c r="C1086" s="88"/>
      <c r="D1086" s="88"/>
      <c r="E1086" s="88"/>
      <c r="F1086" s="516"/>
      <c r="G1086" s="17"/>
      <c r="H1086" s="517"/>
      <c r="I1086" s="518"/>
      <c r="J1086" s="15"/>
      <c r="K1086" s="15"/>
      <c r="L1086" s="429"/>
      <c r="M1086" s="420"/>
      <c r="N1086" s="420"/>
      <c r="O1086" s="420"/>
      <c r="P1086" s="420"/>
      <c r="Q1086" s="519"/>
      <c r="R1086" s="519"/>
    </row>
    <row r="1087" spans="2:18" s="11" customFormat="1" ht="15" customHeight="1">
      <c r="B1087" s="24"/>
      <c r="C1087" s="88"/>
      <c r="D1087" s="88"/>
      <c r="E1087" s="88"/>
      <c r="F1087" s="516"/>
      <c r="G1087" s="17"/>
      <c r="H1087" s="517"/>
      <c r="I1087" s="518"/>
      <c r="J1087" s="15"/>
      <c r="K1087" s="15"/>
      <c r="L1087" s="429"/>
      <c r="M1087" s="420"/>
      <c r="N1087" s="420"/>
      <c r="O1087" s="420"/>
      <c r="P1087" s="420"/>
      <c r="Q1087" s="519"/>
      <c r="R1087" s="519"/>
    </row>
    <row r="1088" spans="2:18" s="11" customFormat="1" ht="15" customHeight="1">
      <c r="B1088" s="24"/>
      <c r="C1088" s="88"/>
      <c r="D1088" s="88"/>
      <c r="E1088" s="88"/>
      <c r="F1088" s="516"/>
      <c r="G1088" s="17"/>
      <c r="H1088" s="517"/>
      <c r="I1088" s="518"/>
      <c r="J1088" s="15"/>
      <c r="K1088" s="15"/>
      <c r="L1088" s="429"/>
      <c r="M1088" s="420"/>
      <c r="N1088" s="420"/>
      <c r="O1088" s="420"/>
      <c r="P1088" s="420"/>
      <c r="Q1088" s="519"/>
      <c r="R1088" s="519"/>
    </row>
    <row r="1089" spans="2:18" s="11" customFormat="1" ht="15" customHeight="1">
      <c r="B1089" s="24"/>
      <c r="C1089" s="88"/>
      <c r="D1089" s="88"/>
      <c r="E1089" s="88"/>
      <c r="F1089" s="516"/>
      <c r="G1089" s="17"/>
      <c r="H1089" s="517"/>
      <c r="I1089" s="518"/>
      <c r="J1089" s="15"/>
      <c r="K1089" s="15"/>
      <c r="L1089" s="429"/>
      <c r="M1089" s="420"/>
      <c r="N1089" s="420"/>
      <c r="O1089" s="420"/>
      <c r="P1089" s="420"/>
      <c r="Q1089" s="519"/>
      <c r="R1089" s="519"/>
    </row>
    <row r="1090" spans="2:18" s="11" customFormat="1" ht="15" customHeight="1">
      <c r="B1090" s="24"/>
      <c r="C1090" s="88"/>
      <c r="D1090" s="88"/>
      <c r="E1090" s="88"/>
      <c r="F1090" s="516"/>
      <c r="G1090" s="17"/>
      <c r="H1090" s="517"/>
      <c r="I1090" s="518"/>
      <c r="J1090" s="15"/>
      <c r="K1090" s="15"/>
      <c r="L1090" s="429"/>
      <c r="M1090" s="420"/>
      <c r="N1090" s="420"/>
      <c r="O1090" s="420"/>
      <c r="P1090" s="420"/>
      <c r="Q1090" s="519"/>
      <c r="R1090" s="519"/>
    </row>
    <row r="1091" spans="2:18" s="11" customFormat="1" ht="15" customHeight="1">
      <c r="B1091" s="24"/>
      <c r="C1091" s="88"/>
      <c r="D1091" s="88"/>
      <c r="E1091" s="88"/>
      <c r="F1091" s="516"/>
      <c r="G1091" s="17"/>
      <c r="H1091" s="517"/>
      <c r="I1091" s="518"/>
      <c r="J1091" s="15"/>
      <c r="K1091" s="15"/>
      <c r="L1091" s="429"/>
      <c r="M1091" s="420"/>
      <c r="N1091" s="420"/>
      <c r="O1091" s="420"/>
      <c r="P1091" s="420"/>
      <c r="Q1091" s="519"/>
      <c r="R1091" s="519"/>
    </row>
    <row r="1092" spans="2:18" s="11" customFormat="1" ht="15" customHeight="1">
      <c r="B1092" s="24"/>
      <c r="C1092" s="88"/>
      <c r="D1092" s="88"/>
      <c r="E1092" s="88"/>
      <c r="F1092" s="516"/>
      <c r="G1092" s="17"/>
      <c r="H1092" s="517"/>
      <c r="I1092" s="518"/>
      <c r="J1092" s="15"/>
      <c r="K1092" s="15"/>
      <c r="L1092" s="429"/>
      <c r="M1092" s="420"/>
      <c r="N1092" s="420"/>
      <c r="O1092" s="420"/>
      <c r="P1092" s="420"/>
      <c r="Q1092" s="519"/>
      <c r="R1092" s="519"/>
    </row>
    <row r="1093" spans="2:18" s="11" customFormat="1" ht="15" customHeight="1">
      <c r="B1093" s="24"/>
      <c r="C1093" s="88"/>
      <c r="D1093" s="88"/>
      <c r="E1093" s="88"/>
      <c r="F1093" s="516"/>
      <c r="G1093" s="17"/>
      <c r="H1093" s="517"/>
      <c r="I1093" s="518"/>
      <c r="J1093" s="15"/>
      <c r="K1093" s="15"/>
      <c r="L1093" s="429"/>
      <c r="M1093" s="420"/>
      <c r="N1093" s="420"/>
      <c r="O1093" s="420"/>
      <c r="P1093" s="420"/>
      <c r="Q1093" s="519"/>
      <c r="R1093" s="519"/>
    </row>
    <row r="1094" spans="2:18" s="11" customFormat="1" ht="15" customHeight="1">
      <c r="B1094" s="24"/>
      <c r="C1094" s="88"/>
      <c r="D1094" s="88"/>
      <c r="E1094" s="88"/>
      <c r="F1094" s="516"/>
      <c r="G1094" s="17"/>
      <c r="H1094" s="517"/>
      <c r="I1094" s="518"/>
      <c r="J1094" s="15"/>
      <c r="K1094" s="15"/>
      <c r="L1094" s="429"/>
      <c r="M1094" s="420"/>
      <c r="N1094" s="420"/>
      <c r="O1094" s="420"/>
      <c r="P1094" s="420"/>
      <c r="Q1094" s="519"/>
      <c r="R1094" s="519"/>
    </row>
    <row r="1095" spans="2:18" s="11" customFormat="1" ht="15" customHeight="1">
      <c r="B1095" s="24"/>
      <c r="C1095" s="88"/>
      <c r="D1095" s="88"/>
      <c r="E1095" s="88"/>
      <c r="F1095" s="516"/>
      <c r="G1095" s="17"/>
      <c r="H1095" s="517"/>
      <c r="I1095" s="518"/>
      <c r="J1095" s="15"/>
      <c r="K1095" s="15"/>
      <c r="L1095" s="429"/>
      <c r="M1095" s="420"/>
      <c r="N1095" s="420"/>
      <c r="O1095" s="420"/>
      <c r="P1095" s="420"/>
      <c r="Q1095" s="519"/>
      <c r="R1095" s="519"/>
    </row>
    <row r="1096" spans="2:18" s="11" customFormat="1" ht="15" customHeight="1">
      <c r="B1096" s="24"/>
      <c r="C1096" s="88"/>
      <c r="D1096" s="88"/>
      <c r="E1096" s="88"/>
      <c r="F1096" s="516"/>
      <c r="G1096" s="17"/>
      <c r="H1096" s="517"/>
      <c r="I1096" s="518"/>
      <c r="J1096" s="15"/>
      <c r="K1096" s="15"/>
      <c r="L1096" s="429"/>
      <c r="M1096" s="420"/>
      <c r="N1096" s="420"/>
      <c r="O1096" s="420"/>
      <c r="P1096" s="420"/>
      <c r="Q1096" s="519"/>
      <c r="R1096" s="519"/>
    </row>
    <row r="1097" spans="2:18" s="11" customFormat="1" ht="15" customHeight="1">
      <c r="B1097" s="24"/>
      <c r="C1097" s="88"/>
      <c r="D1097" s="88"/>
      <c r="E1097" s="88"/>
      <c r="F1097" s="516"/>
      <c r="G1097" s="17"/>
      <c r="H1097" s="517"/>
      <c r="I1097" s="518"/>
      <c r="J1097" s="15"/>
      <c r="K1097" s="15"/>
      <c r="L1097" s="429"/>
      <c r="M1097" s="420"/>
      <c r="N1097" s="420"/>
      <c r="O1097" s="420"/>
      <c r="P1097" s="420"/>
      <c r="Q1097" s="519"/>
      <c r="R1097" s="519"/>
    </row>
    <row r="1098" spans="2:18" s="11" customFormat="1" ht="15" customHeight="1">
      <c r="B1098" s="24"/>
      <c r="C1098" s="88"/>
      <c r="D1098" s="88"/>
      <c r="E1098" s="88"/>
      <c r="F1098" s="516"/>
      <c r="G1098" s="17"/>
      <c r="H1098" s="517"/>
      <c r="I1098" s="518"/>
      <c r="J1098" s="15"/>
      <c r="K1098" s="15"/>
      <c r="L1098" s="429"/>
      <c r="M1098" s="420"/>
      <c r="N1098" s="420"/>
      <c r="O1098" s="420"/>
      <c r="P1098" s="420"/>
      <c r="Q1098" s="519"/>
      <c r="R1098" s="519"/>
    </row>
    <row r="1099" spans="2:18" s="11" customFormat="1" ht="15" customHeight="1">
      <c r="B1099" s="24"/>
      <c r="C1099" s="88"/>
      <c r="D1099" s="88"/>
      <c r="E1099" s="88"/>
      <c r="F1099" s="516"/>
      <c r="G1099" s="17"/>
      <c r="H1099" s="517"/>
      <c r="I1099" s="518"/>
      <c r="J1099" s="15"/>
      <c r="K1099" s="15"/>
      <c r="L1099" s="429"/>
      <c r="M1099" s="420"/>
      <c r="N1099" s="420"/>
      <c r="O1099" s="420"/>
      <c r="P1099" s="420"/>
      <c r="Q1099" s="519"/>
      <c r="R1099" s="519"/>
    </row>
    <row r="1100" spans="2:18" s="11" customFormat="1" ht="15" customHeight="1">
      <c r="B1100" s="24"/>
      <c r="C1100" s="88"/>
      <c r="D1100" s="88"/>
      <c r="E1100" s="88"/>
      <c r="F1100" s="516"/>
      <c r="G1100" s="17"/>
      <c r="H1100" s="517"/>
      <c r="I1100" s="518"/>
      <c r="J1100" s="15"/>
      <c r="K1100" s="15"/>
      <c r="L1100" s="429"/>
      <c r="M1100" s="420"/>
      <c r="N1100" s="420"/>
      <c r="O1100" s="420"/>
      <c r="P1100" s="420"/>
      <c r="Q1100" s="519"/>
      <c r="R1100" s="519"/>
    </row>
    <row r="1101" spans="2:18" s="11" customFormat="1" ht="15" customHeight="1">
      <c r="B1101" s="24"/>
      <c r="C1101" s="88"/>
      <c r="D1101" s="88"/>
      <c r="E1101" s="88"/>
      <c r="F1101" s="516"/>
      <c r="G1101" s="17"/>
      <c r="H1101" s="517"/>
      <c r="I1101" s="518"/>
      <c r="J1101" s="15"/>
      <c r="K1101" s="15"/>
      <c r="L1101" s="429"/>
      <c r="M1101" s="420"/>
      <c r="N1101" s="420"/>
      <c r="O1101" s="420"/>
      <c r="P1101" s="420"/>
      <c r="Q1101" s="519"/>
      <c r="R1101" s="519"/>
    </row>
    <row r="1102" spans="2:18" s="11" customFormat="1" ht="15" customHeight="1">
      <c r="B1102" s="24"/>
      <c r="C1102" s="88"/>
      <c r="D1102" s="88"/>
      <c r="E1102" s="88"/>
      <c r="F1102" s="516"/>
      <c r="G1102" s="17"/>
      <c r="H1102" s="517"/>
      <c r="I1102" s="518"/>
      <c r="J1102" s="15"/>
      <c r="K1102" s="15"/>
      <c r="L1102" s="429"/>
      <c r="M1102" s="420"/>
      <c r="N1102" s="420"/>
      <c r="O1102" s="420"/>
      <c r="P1102" s="420"/>
      <c r="Q1102" s="519"/>
      <c r="R1102" s="519"/>
    </row>
    <row r="1103" spans="2:18" s="11" customFormat="1" ht="15" customHeight="1">
      <c r="B1103" s="24"/>
      <c r="C1103" s="88"/>
      <c r="D1103" s="88"/>
      <c r="E1103" s="88"/>
      <c r="F1103" s="516"/>
      <c r="G1103" s="17"/>
      <c r="H1103" s="517"/>
      <c r="I1103" s="518"/>
      <c r="J1103" s="15"/>
      <c r="K1103" s="15"/>
      <c r="L1103" s="429"/>
      <c r="M1103" s="420"/>
      <c r="N1103" s="420"/>
      <c r="O1103" s="420"/>
      <c r="P1103" s="420"/>
      <c r="Q1103" s="519"/>
      <c r="R1103" s="519"/>
    </row>
    <row r="1104" spans="2:18" s="11" customFormat="1" ht="15" customHeight="1">
      <c r="B1104" s="24"/>
      <c r="C1104" s="88"/>
      <c r="D1104" s="88"/>
      <c r="E1104" s="88"/>
      <c r="F1104" s="516"/>
      <c r="G1104" s="17"/>
      <c r="H1104" s="517"/>
      <c r="I1104" s="518"/>
      <c r="J1104" s="15"/>
      <c r="K1104" s="15"/>
      <c r="L1104" s="429"/>
      <c r="M1104" s="420"/>
      <c r="N1104" s="420"/>
      <c r="O1104" s="420"/>
      <c r="P1104" s="420"/>
      <c r="Q1104" s="519"/>
      <c r="R1104" s="519"/>
    </row>
    <row r="1105" spans="2:18" s="11" customFormat="1" ht="15" customHeight="1">
      <c r="B1105" s="24"/>
      <c r="C1105" s="88"/>
      <c r="D1105" s="88"/>
      <c r="E1105" s="88"/>
      <c r="F1105" s="516"/>
      <c r="G1105" s="17"/>
      <c r="H1105" s="517"/>
      <c r="I1105" s="518"/>
      <c r="J1105" s="15"/>
      <c r="K1105" s="15"/>
      <c r="L1105" s="429"/>
      <c r="M1105" s="420"/>
      <c r="N1105" s="420"/>
      <c r="O1105" s="420"/>
      <c r="P1105" s="420"/>
      <c r="Q1105" s="519"/>
      <c r="R1105" s="519"/>
    </row>
    <row r="1106" spans="2:18" s="11" customFormat="1" ht="15" customHeight="1">
      <c r="B1106" s="24"/>
      <c r="C1106" s="88"/>
      <c r="D1106" s="88"/>
      <c r="E1106" s="88"/>
      <c r="F1106" s="516"/>
      <c r="G1106" s="17"/>
      <c r="H1106" s="517"/>
      <c r="I1106" s="518"/>
      <c r="J1106" s="15"/>
      <c r="K1106" s="15"/>
      <c r="L1106" s="429"/>
      <c r="M1106" s="420"/>
      <c r="N1106" s="420"/>
      <c r="O1106" s="420"/>
      <c r="P1106" s="420"/>
      <c r="Q1106" s="519"/>
      <c r="R1106" s="519"/>
    </row>
    <row r="1107" spans="2:18" s="11" customFormat="1" ht="15" customHeight="1">
      <c r="B1107" s="24"/>
      <c r="C1107" s="88"/>
      <c r="D1107" s="88"/>
      <c r="E1107" s="88"/>
      <c r="F1107" s="516"/>
      <c r="G1107" s="17"/>
      <c r="H1107" s="517"/>
      <c r="I1107" s="518"/>
      <c r="J1107" s="15"/>
      <c r="K1107" s="15"/>
      <c r="L1107" s="429"/>
      <c r="M1107" s="420"/>
      <c r="N1107" s="420"/>
      <c r="O1107" s="420"/>
      <c r="P1107" s="420"/>
      <c r="Q1107" s="519"/>
      <c r="R1107" s="519"/>
    </row>
    <row r="1108" spans="2:18" s="11" customFormat="1" ht="15" customHeight="1">
      <c r="B1108" s="24"/>
      <c r="C1108" s="88"/>
      <c r="D1108" s="88"/>
      <c r="E1108" s="88"/>
      <c r="F1108" s="516"/>
      <c r="G1108" s="17"/>
      <c r="H1108" s="517"/>
      <c r="I1108" s="518"/>
      <c r="J1108" s="15"/>
      <c r="K1108" s="15"/>
      <c r="L1108" s="429"/>
      <c r="M1108" s="420"/>
      <c r="N1108" s="420"/>
      <c r="O1108" s="420"/>
      <c r="P1108" s="420"/>
      <c r="Q1108" s="519"/>
      <c r="R1108" s="519"/>
    </row>
    <row r="1109" spans="2:18" s="11" customFormat="1" ht="15" customHeight="1">
      <c r="B1109" s="24"/>
      <c r="C1109" s="88"/>
      <c r="D1109" s="88"/>
      <c r="E1109" s="88"/>
      <c r="F1109" s="516"/>
      <c r="G1109" s="17"/>
      <c r="H1109" s="517"/>
      <c r="I1109" s="518"/>
      <c r="J1109" s="15"/>
      <c r="K1109" s="15"/>
      <c r="L1109" s="429"/>
      <c r="M1109" s="420"/>
      <c r="N1109" s="420"/>
      <c r="O1109" s="420"/>
      <c r="P1109" s="420"/>
      <c r="Q1109" s="519"/>
      <c r="R1109" s="519"/>
    </row>
    <row r="1110" spans="2:18" s="11" customFormat="1" ht="15" customHeight="1">
      <c r="B1110" s="24"/>
      <c r="C1110" s="88"/>
      <c r="D1110" s="88"/>
      <c r="E1110" s="88"/>
      <c r="F1110" s="516"/>
      <c r="G1110" s="17"/>
      <c r="H1110" s="517"/>
      <c r="I1110" s="518"/>
      <c r="J1110" s="15"/>
      <c r="K1110" s="15"/>
      <c r="L1110" s="429"/>
      <c r="M1110" s="420"/>
      <c r="N1110" s="420"/>
      <c r="O1110" s="420"/>
      <c r="P1110" s="420"/>
      <c r="Q1110" s="519"/>
      <c r="R1110" s="519"/>
    </row>
    <row r="1111" spans="2:18" s="11" customFormat="1" ht="15" customHeight="1">
      <c r="B1111" s="24"/>
      <c r="C1111" s="88"/>
      <c r="D1111" s="88"/>
      <c r="E1111" s="88"/>
      <c r="F1111" s="516"/>
      <c r="G1111" s="17"/>
      <c r="H1111" s="517"/>
      <c r="I1111" s="518"/>
      <c r="J1111" s="15"/>
      <c r="K1111" s="15"/>
      <c r="L1111" s="429"/>
      <c r="M1111" s="420"/>
      <c r="N1111" s="420"/>
      <c r="O1111" s="420"/>
      <c r="P1111" s="420"/>
      <c r="Q1111" s="519"/>
      <c r="R1111" s="519"/>
    </row>
    <row r="1112" spans="2:18" s="11" customFormat="1" ht="15" customHeight="1">
      <c r="B1112" s="24"/>
      <c r="C1112" s="88"/>
      <c r="D1112" s="88"/>
      <c r="E1112" s="88"/>
      <c r="F1112" s="516"/>
      <c r="G1112" s="17"/>
      <c r="H1112" s="517"/>
      <c r="I1112" s="518"/>
      <c r="J1112" s="15"/>
      <c r="K1112" s="15"/>
      <c r="L1112" s="429"/>
      <c r="M1112" s="420"/>
      <c r="N1112" s="420"/>
      <c r="O1112" s="420"/>
      <c r="P1112" s="420"/>
      <c r="Q1112" s="519"/>
      <c r="R1112" s="519"/>
    </row>
    <row r="1113" spans="2:18" s="11" customFormat="1" ht="15" customHeight="1">
      <c r="B1113" s="24"/>
      <c r="C1113" s="88"/>
      <c r="D1113" s="88"/>
      <c r="E1113" s="88"/>
      <c r="F1113" s="516"/>
      <c r="G1113" s="17"/>
      <c r="H1113" s="517"/>
      <c r="I1113" s="518"/>
      <c r="J1113" s="15"/>
      <c r="K1113" s="15"/>
      <c r="L1113" s="429"/>
      <c r="M1113" s="420"/>
      <c r="N1113" s="420"/>
      <c r="O1113" s="420"/>
      <c r="P1113" s="420"/>
      <c r="Q1113" s="519"/>
      <c r="R1113" s="519"/>
    </row>
    <row r="1114" spans="2:18" s="11" customFormat="1" ht="15" customHeight="1">
      <c r="B1114" s="24"/>
      <c r="C1114" s="88"/>
      <c r="D1114" s="88"/>
      <c r="E1114" s="88"/>
      <c r="F1114" s="516"/>
      <c r="G1114" s="17"/>
      <c r="H1114" s="517"/>
      <c r="I1114" s="518"/>
      <c r="J1114" s="15"/>
      <c r="K1114" s="15"/>
      <c r="L1114" s="429"/>
      <c r="M1114" s="420"/>
      <c r="N1114" s="420"/>
      <c r="O1114" s="420"/>
      <c r="P1114" s="420"/>
      <c r="Q1114" s="519"/>
      <c r="R1114" s="519"/>
    </row>
    <row r="1115" spans="2:18" s="11" customFormat="1" ht="15" customHeight="1">
      <c r="B1115" s="24"/>
      <c r="C1115" s="88"/>
      <c r="D1115" s="88"/>
      <c r="E1115" s="88"/>
      <c r="F1115" s="516"/>
      <c r="G1115" s="17"/>
      <c r="H1115" s="517"/>
      <c r="I1115" s="518"/>
      <c r="J1115" s="15"/>
      <c r="K1115" s="15"/>
      <c r="L1115" s="429"/>
      <c r="M1115" s="420"/>
      <c r="N1115" s="420"/>
      <c r="O1115" s="420"/>
      <c r="P1115" s="420"/>
      <c r="Q1115" s="519"/>
      <c r="R1115" s="519"/>
    </row>
    <row r="1116" spans="2:18" s="11" customFormat="1" ht="15" customHeight="1">
      <c r="B1116" s="24"/>
      <c r="C1116" s="88"/>
      <c r="D1116" s="88"/>
      <c r="E1116" s="88"/>
      <c r="F1116" s="516"/>
      <c r="G1116" s="17"/>
      <c r="H1116" s="517"/>
      <c r="I1116" s="518"/>
      <c r="J1116" s="15"/>
      <c r="K1116" s="15"/>
      <c r="L1116" s="429"/>
      <c r="M1116" s="420"/>
      <c r="N1116" s="420"/>
      <c r="O1116" s="420"/>
      <c r="P1116" s="420"/>
      <c r="Q1116" s="519"/>
      <c r="R1116" s="519"/>
    </row>
    <row r="1117" spans="2:18" s="11" customFormat="1" ht="15" customHeight="1">
      <c r="B1117" s="24"/>
      <c r="C1117" s="88"/>
      <c r="D1117" s="88"/>
      <c r="E1117" s="88"/>
      <c r="F1117" s="516"/>
      <c r="G1117" s="17"/>
      <c r="H1117" s="517"/>
      <c r="I1117" s="518"/>
      <c r="J1117" s="15"/>
      <c r="K1117" s="15"/>
      <c r="L1117" s="429"/>
      <c r="M1117" s="420"/>
      <c r="N1117" s="420"/>
      <c r="O1117" s="420"/>
      <c r="P1117" s="420"/>
      <c r="Q1117" s="519"/>
      <c r="R1117" s="519"/>
    </row>
    <row r="1118" spans="2:18" s="11" customFormat="1" ht="15" customHeight="1">
      <c r="B1118" s="24"/>
      <c r="C1118" s="88"/>
      <c r="D1118" s="88"/>
      <c r="E1118" s="88"/>
      <c r="F1118" s="516"/>
      <c r="G1118" s="17"/>
      <c r="H1118" s="517"/>
      <c r="I1118" s="518"/>
      <c r="J1118" s="15"/>
      <c r="K1118" s="15"/>
      <c r="L1118" s="429"/>
      <c r="M1118" s="420"/>
      <c r="N1118" s="420"/>
      <c r="O1118" s="420"/>
      <c r="P1118" s="420"/>
      <c r="Q1118" s="519"/>
      <c r="R1118" s="519"/>
    </row>
    <row r="1119" spans="2:18" s="11" customFormat="1" ht="15" customHeight="1">
      <c r="B1119" s="24"/>
      <c r="C1119" s="88"/>
      <c r="D1119" s="88"/>
      <c r="E1119" s="88"/>
      <c r="F1119" s="516"/>
      <c r="G1119" s="17"/>
      <c r="H1119" s="517"/>
      <c r="I1119" s="518"/>
      <c r="J1119" s="15"/>
      <c r="K1119" s="15"/>
      <c r="L1119" s="429"/>
      <c r="M1119" s="420"/>
      <c r="N1119" s="420"/>
      <c r="O1119" s="420"/>
      <c r="P1119" s="420"/>
      <c r="Q1119" s="519"/>
      <c r="R1119" s="519"/>
    </row>
    <row r="1120" spans="2:18" s="11" customFormat="1" ht="15" customHeight="1">
      <c r="B1120" s="24"/>
      <c r="C1120" s="88"/>
      <c r="D1120" s="88"/>
      <c r="E1120" s="88"/>
      <c r="F1120" s="516"/>
      <c r="G1120" s="17"/>
      <c r="H1120" s="517"/>
      <c r="I1120" s="518"/>
      <c r="J1120" s="15"/>
      <c r="K1120" s="15"/>
      <c r="L1120" s="429"/>
      <c r="M1120" s="420"/>
      <c r="N1120" s="420"/>
      <c r="O1120" s="420"/>
      <c r="P1120" s="420"/>
      <c r="Q1120" s="519"/>
      <c r="R1120" s="519"/>
    </row>
    <row r="1121" spans="2:18" s="11" customFormat="1" ht="15" customHeight="1">
      <c r="B1121" s="24"/>
      <c r="C1121" s="88"/>
      <c r="D1121" s="88"/>
      <c r="E1121" s="88"/>
      <c r="F1121" s="516"/>
      <c r="G1121" s="17"/>
      <c r="H1121" s="517"/>
      <c r="I1121" s="518"/>
      <c r="J1121" s="15"/>
      <c r="K1121" s="15"/>
      <c r="L1121" s="429"/>
      <c r="M1121" s="420"/>
      <c r="N1121" s="420"/>
      <c r="O1121" s="420"/>
      <c r="P1121" s="420"/>
      <c r="Q1121" s="519"/>
      <c r="R1121" s="519"/>
    </row>
    <row r="1122" spans="2:18" s="11" customFormat="1" ht="15" customHeight="1">
      <c r="B1122" s="24"/>
      <c r="C1122" s="88"/>
      <c r="D1122" s="88"/>
      <c r="E1122" s="88"/>
      <c r="F1122" s="516"/>
      <c r="G1122" s="17"/>
      <c r="H1122" s="517"/>
      <c r="I1122" s="518"/>
      <c r="J1122" s="15"/>
      <c r="K1122" s="15"/>
      <c r="L1122" s="429"/>
      <c r="M1122" s="420"/>
      <c r="N1122" s="420"/>
      <c r="O1122" s="420"/>
      <c r="P1122" s="420"/>
      <c r="Q1122" s="519"/>
      <c r="R1122" s="519"/>
    </row>
    <row r="1123" spans="2:18" s="11" customFormat="1" ht="15" customHeight="1">
      <c r="B1123" s="24"/>
      <c r="C1123" s="88"/>
      <c r="D1123" s="88"/>
      <c r="E1123" s="88"/>
      <c r="F1123" s="516"/>
      <c r="G1123" s="17"/>
      <c r="H1123" s="517"/>
      <c r="I1123" s="518"/>
      <c r="J1123" s="15"/>
      <c r="K1123" s="15"/>
      <c r="L1123" s="429"/>
      <c r="M1123" s="420"/>
      <c r="N1123" s="420"/>
      <c r="O1123" s="420"/>
      <c r="P1123" s="420"/>
      <c r="Q1123" s="519"/>
      <c r="R1123" s="519"/>
    </row>
    <row r="1124" spans="2:18" s="11" customFormat="1" ht="15" customHeight="1">
      <c r="B1124" s="24"/>
      <c r="C1124" s="88"/>
      <c r="D1124" s="88"/>
      <c r="E1124" s="88"/>
      <c r="F1124" s="516"/>
      <c r="G1124" s="17"/>
      <c r="H1124" s="517"/>
      <c r="I1124" s="518"/>
      <c r="J1124" s="15"/>
      <c r="K1124" s="15"/>
      <c r="L1124" s="429"/>
      <c r="M1124" s="420"/>
      <c r="N1124" s="420"/>
      <c r="O1124" s="420"/>
      <c r="P1124" s="420"/>
      <c r="Q1124" s="519"/>
      <c r="R1124" s="519"/>
    </row>
    <row r="1125" spans="2:18" s="11" customFormat="1" ht="15" customHeight="1">
      <c r="B1125" s="24"/>
      <c r="C1125" s="88"/>
      <c r="D1125" s="88"/>
      <c r="E1125" s="88"/>
      <c r="F1125" s="516"/>
      <c r="G1125" s="17"/>
      <c r="H1125" s="517"/>
      <c r="I1125" s="518"/>
      <c r="J1125" s="15"/>
      <c r="K1125" s="15"/>
      <c r="L1125" s="429"/>
      <c r="M1125" s="420"/>
      <c r="N1125" s="420"/>
      <c r="O1125" s="420"/>
      <c r="P1125" s="420"/>
      <c r="Q1125" s="519"/>
      <c r="R1125" s="519"/>
    </row>
    <row r="1126" spans="2:18" s="11" customFormat="1" ht="15" customHeight="1">
      <c r="B1126" s="24"/>
      <c r="C1126" s="88"/>
      <c r="D1126" s="88"/>
      <c r="E1126" s="88"/>
      <c r="F1126" s="516"/>
      <c r="G1126" s="17"/>
      <c r="H1126" s="517"/>
      <c r="I1126" s="518"/>
      <c r="J1126" s="15"/>
      <c r="K1126" s="15"/>
      <c r="L1126" s="429"/>
      <c r="M1126" s="420"/>
      <c r="N1126" s="420"/>
      <c r="O1126" s="420"/>
      <c r="P1126" s="420"/>
      <c r="Q1126" s="519"/>
      <c r="R1126" s="519"/>
    </row>
    <row r="1127" spans="2:18" s="11" customFormat="1" ht="15" customHeight="1">
      <c r="B1127" s="24"/>
      <c r="C1127" s="88"/>
      <c r="D1127" s="88"/>
      <c r="E1127" s="88"/>
      <c r="F1127" s="516"/>
      <c r="G1127" s="17"/>
      <c r="H1127" s="517"/>
      <c r="I1127" s="518"/>
      <c r="J1127" s="15"/>
      <c r="K1127" s="15"/>
      <c r="L1127" s="429"/>
      <c r="M1127" s="420"/>
      <c r="N1127" s="420"/>
      <c r="O1127" s="420"/>
      <c r="P1127" s="420"/>
      <c r="Q1127" s="519"/>
      <c r="R1127" s="519"/>
    </row>
    <row r="1128" spans="2:18" s="11" customFormat="1" ht="15" customHeight="1">
      <c r="B1128" s="24"/>
      <c r="C1128" s="88"/>
      <c r="D1128" s="88"/>
      <c r="E1128" s="88"/>
      <c r="F1128" s="516"/>
      <c r="G1128" s="17"/>
      <c r="H1128" s="517"/>
      <c r="I1128" s="518"/>
      <c r="J1128" s="15"/>
      <c r="K1128" s="15"/>
      <c r="L1128" s="429"/>
      <c r="M1128" s="420"/>
      <c r="N1128" s="420"/>
      <c r="O1128" s="420"/>
      <c r="P1128" s="420"/>
      <c r="Q1128" s="519"/>
      <c r="R1128" s="519"/>
    </row>
    <row r="1129" spans="2:18" s="11" customFormat="1" ht="15" customHeight="1">
      <c r="B1129" s="24"/>
      <c r="C1129" s="88"/>
      <c r="D1129" s="88"/>
      <c r="E1129" s="88"/>
      <c r="F1129" s="516"/>
      <c r="G1129" s="17"/>
      <c r="H1129" s="517"/>
      <c r="I1129" s="518"/>
      <c r="J1129" s="15"/>
      <c r="K1129" s="15"/>
      <c r="L1129" s="429"/>
      <c r="M1129" s="420"/>
      <c r="N1129" s="420"/>
      <c r="O1129" s="420"/>
      <c r="P1129" s="420"/>
      <c r="Q1129" s="519"/>
      <c r="R1129" s="519"/>
    </row>
    <row r="1130" spans="2:18" s="11" customFormat="1" ht="15" customHeight="1">
      <c r="B1130" s="24"/>
      <c r="C1130" s="88"/>
      <c r="D1130" s="88"/>
      <c r="E1130" s="88"/>
      <c r="F1130" s="516"/>
      <c r="G1130" s="17"/>
      <c r="H1130" s="517"/>
      <c r="I1130" s="518"/>
      <c r="J1130" s="15"/>
      <c r="K1130" s="15"/>
      <c r="L1130" s="429"/>
      <c r="M1130" s="420"/>
      <c r="N1130" s="420"/>
      <c r="O1130" s="420"/>
      <c r="P1130" s="420"/>
      <c r="Q1130" s="519"/>
      <c r="R1130" s="519"/>
    </row>
    <row r="1131" spans="2:18" s="11" customFormat="1" ht="15" customHeight="1">
      <c r="B1131" s="24"/>
      <c r="C1131" s="88"/>
      <c r="D1131" s="88"/>
      <c r="E1131" s="88"/>
      <c r="F1131" s="516"/>
      <c r="G1131" s="17"/>
      <c r="H1131" s="517"/>
      <c r="I1131" s="518"/>
      <c r="J1131" s="15"/>
      <c r="K1131" s="15"/>
      <c r="L1131" s="429"/>
      <c r="M1131" s="420"/>
      <c r="N1131" s="420"/>
      <c r="O1131" s="420"/>
      <c r="P1131" s="420"/>
      <c r="Q1131" s="519"/>
      <c r="R1131" s="519"/>
    </row>
    <row r="1132" spans="2:18" s="11" customFormat="1" ht="15" customHeight="1">
      <c r="B1132" s="24"/>
      <c r="C1132" s="88"/>
      <c r="D1132" s="88"/>
      <c r="E1132" s="88"/>
      <c r="F1132" s="516"/>
      <c r="G1132" s="17"/>
      <c r="H1132" s="517"/>
      <c r="I1132" s="518"/>
      <c r="J1132" s="15"/>
      <c r="K1132" s="15"/>
      <c r="L1132" s="429"/>
      <c r="M1132" s="420"/>
      <c r="N1132" s="420"/>
      <c r="O1132" s="420"/>
      <c r="P1132" s="420"/>
      <c r="Q1132" s="519"/>
      <c r="R1132" s="519"/>
    </row>
    <row r="1133" spans="2:18" s="11" customFormat="1" ht="15" customHeight="1">
      <c r="B1133" s="24"/>
      <c r="C1133" s="88"/>
      <c r="D1133" s="88"/>
      <c r="E1133" s="88"/>
      <c r="F1133" s="516"/>
      <c r="G1133" s="17"/>
      <c r="H1133" s="517"/>
      <c r="I1133" s="518"/>
      <c r="J1133" s="15"/>
      <c r="K1133" s="15"/>
      <c r="L1133" s="429"/>
      <c r="M1133" s="420"/>
      <c r="N1133" s="420"/>
      <c r="O1133" s="420"/>
      <c r="P1133" s="420"/>
      <c r="Q1133" s="519"/>
      <c r="R1133" s="519"/>
    </row>
    <row r="1134" spans="2:18" s="11" customFormat="1" ht="15" customHeight="1">
      <c r="B1134" s="24"/>
      <c r="C1134" s="88"/>
      <c r="D1134" s="88"/>
      <c r="E1134" s="88"/>
      <c r="F1134" s="516"/>
      <c r="G1134" s="17"/>
      <c r="H1134" s="517"/>
      <c r="I1134" s="518"/>
      <c r="J1134" s="15"/>
      <c r="K1134" s="15"/>
      <c r="L1134" s="429"/>
      <c r="M1134" s="420"/>
      <c r="N1134" s="420"/>
      <c r="O1134" s="420"/>
      <c r="P1134" s="420"/>
      <c r="Q1134" s="519"/>
      <c r="R1134" s="519"/>
    </row>
    <row r="1135" spans="2:18" s="11" customFormat="1" ht="15" customHeight="1">
      <c r="B1135" s="24"/>
      <c r="C1135" s="88"/>
      <c r="D1135" s="88"/>
      <c r="E1135" s="88"/>
      <c r="F1135" s="516"/>
      <c r="G1135" s="17"/>
      <c r="H1135" s="517"/>
      <c r="I1135" s="518"/>
      <c r="J1135" s="15"/>
      <c r="K1135" s="15"/>
      <c r="L1135" s="429"/>
      <c r="M1135" s="420"/>
      <c r="N1135" s="420"/>
      <c r="O1135" s="420"/>
      <c r="P1135" s="420"/>
      <c r="Q1135" s="519"/>
      <c r="R1135" s="519"/>
    </row>
    <row r="1136" spans="2:18" s="11" customFormat="1" ht="15" customHeight="1">
      <c r="B1136" s="24"/>
      <c r="C1136" s="88"/>
      <c r="D1136" s="88"/>
      <c r="E1136" s="88"/>
      <c r="F1136" s="516"/>
      <c r="G1136" s="17"/>
      <c r="H1136" s="517"/>
      <c r="I1136" s="518"/>
      <c r="J1136" s="15"/>
      <c r="K1136" s="15"/>
      <c r="L1136" s="429"/>
      <c r="M1136" s="420"/>
      <c r="N1136" s="420"/>
      <c r="O1136" s="420"/>
      <c r="P1136" s="420"/>
      <c r="Q1136" s="519"/>
      <c r="R1136" s="519"/>
    </row>
    <row r="1137" spans="2:18" s="11" customFormat="1" ht="15" customHeight="1">
      <c r="B1137" s="24"/>
      <c r="C1137" s="88"/>
      <c r="D1137" s="88"/>
      <c r="E1137" s="88"/>
      <c r="F1137" s="516"/>
      <c r="G1137" s="17"/>
      <c r="H1137" s="517"/>
      <c r="I1137" s="518"/>
      <c r="J1137" s="15"/>
      <c r="K1137" s="15"/>
      <c r="L1137" s="429"/>
      <c r="M1137" s="420"/>
      <c r="N1137" s="420"/>
      <c r="O1137" s="420"/>
      <c r="P1137" s="420"/>
      <c r="Q1137" s="519"/>
      <c r="R1137" s="519"/>
    </row>
    <row r="1138" spans="2:18" s="11" customFormat="1" ht="15" customHeight="1">
      <c r="B1138" s="24"/>
      <c r="C1138" s="88"/>
      <c r="D1138" s="88"/>
      <c r="E1138" s="88"/>
      <c r="F1138" s="516"/>
      <c r="G1138" s="17"/>
      <c r="H1138" s="517"/>
      <c r="I1138" s="518"/>
      <c r="J1138" s="15"/>
      <c r="K1138" s="15"/>
      <c r="L1138" s="429"/>
      <c r="M1138" s="420"/>
      <c r="N1138" s="420"/>
      <c r="O1138" s="420"/>
      <c r="P1138" s="420"/>
      <c r="Q1138" s="519"/>
      <c r="R1138" s="519"/>
    </row>
    <row r="1139" spans="2:18" s="11" customFormat="1" ht="15" customHeight="1">
      <c r="B1139" s="24"/>
      <c r="C1139" s="88"/>
      <c r="D1139" s="88"/>
      <c r="E1139" s="88"/>
      <c r="F1139" s="516"/>
      <c r="G1139" s="17"/>
      <c r="H1139" s="517"/>
      <c r="I1139" s="518"/>
      <c r="J1139" s="15"/>
      <c r="K1139" s="15"/>
      <c r="L1139" s="429"/>
      <c r="M1139" s="420"/>
      <c r="N1139" s="420"/>
      <c r="O1139" s="420"/>
      <c r="P1139" s="420"/>
      <c r="Q1139" s="519"/>
      <c r="R1139" s="519"/>
    </row>
    <row r="1140" spans="2:18" s="11" customFormat="1" ht="15" customHeight="1">
      <c r="B1140" s="24"/>
      <c r="C1140" s="88"/>
      <c r="D1140" s="88"/>
      <c r="E1140" s="88"/>
      <c r="F1140" s="516"/>
      <c r="G1140" s="17"/>
      <c r="H1140" s="517"/>
      <c r="I1140" s="518"/>
      <c r="J1140" s="15"/>
      <c r="K1140" s="15"/>
      <c r="L1140" s="429"/>
      <c r="M1140" s="420"/>
      <c r="N1140" s="420"/>
      <c r="O1140" s="420"/>
      <c r="P1140" s="420"/>
      <c r="Q1140" s="519"/>
      <c r="R1140" s="519"/>
    </row>
    <row r="1141" spans="2:18" s="11" customFormat="1" ht="15" customHeight="1">
      <c r="B1141" s="24"/>
      <c r="C1141" s="88"/>
      <c r="D1141" s="88"/>
      <c r="E1141" s="88"/>
      <c r="F1141" s="516"/>
      <c r="G1141" s="17"/>
      <c r="H1141" s="517"/>
      <c r="I1141" s="518"/>
      <c r="J1141" s="15"/>
      <c r="K1141" s="15"/>
      <c r="L1141" s="429"/>
      <c r="M1141" s="420"/>
      <c r="N1141" s="420"/>
      <c r="O1141" s="420"/>
      <c r="P1141" s="420"/>
      <c r="Q1141" s="519"/>
      <c r="R1141" s="519"/>
    </row>
    <row r="1142" spans="2:18" s="11" customFormat="1" ht="15" customHeight="1">
      <c r="B1142" s="24"/>
      <c r="C1142" s="88"/>
      <c r="D1142" s="88"/>
      <c r="E1142" s="88"/>
      <c r="F1142" s="516"/>
      <c r="G1142" s="17"/>
      <c r="H1142" s="517"/>
      <c r="I1142" s="518"/>
      <c r="J1142" s="15"/>
      <c r="K1142" s="15"/>
      <c r="L1142" s="429"/>
      <c r="M1142" s="420"/>
      <c r="N1142" s="420"/>
      <c r="O1142" s="420"/>
      <c r="P1142" s="420"/>
      <c r="Q1142" s="519"/>
      <c r="R1142" s="519"/>
    </row>
    <row r="1143" spans="2:18" s="11" customFormat="1" ht="15" customHeight="1">
      <c r="B1143" s="24"/>
      <c r="C1143" s="88"/>
      <c r="D1143" s="88"/>
      <c r="E1143" s="88"/>
      <c r="F1143" s="516"/>
      <c r="G1143" s="17"/>
      <c r="H1143" s="517"/>
      <c r="I1143" s="518"/>
      <c r="J1143" s="15"/>
      <c r="K1143" s="15"/>
      <c r="L1143" s="429"/>
      <c r="M1143" s="420"/>
      <c r="N1143" s="420"/>
      <c r="O1143" s="420"/>
      <c r="P1143" s="420"/>
      <c r="Q1143" s="519"/>
      <c r="R1143" s="519"/>
    </row>
    <row r="1144" spans="2:18" s="11" customFormat="1" ht="15" customHeight="1">
      <c r="B1144" s="24"/>
      <c r="C1144" s="88"/>
      <c r="D1144" s="88"/>
      <c r="E1144" s="88"/>
      <c r="F1144" s="516"/>
      <c r="G1144" s="17"/>
      <c r="H1144" s="517"/>
      <c r="I1144" s="518"/>
      <c r="J1144" s="15"/>
      <c r="K1144" s="15"/>
      <c r="L1144" s="429"/>
      <c r="M1144" s="420"/>
      <c r="N1144" s="420"/>
      <c r="O1144" s="420"/>
      <c r="P1144" s="420"/>
      <c r="Q1144" s="519"/>
      <c r="R1144" s="519"/>
    </row>
    <row r="1145" spans="2:18" s="11" customFormat="1" ht="15" customHeight="1">
      <c r="B1145" s="24"/>
      <c r="C1145" s="88"/>
      <c r="D1145" s="88"/>
      <c r="E1145" s="88"/>
      <c r="F1145" s="516"/>
      <c r="G1145" s="17"/>
      <c r="H1145" s="517"/>
      <c r="I1145" s="518"/>
      <c r="J1145" s="15"/>
      <c r="K1145" s="15"/>
      <c r="L1145" s="429"/>
      <c r="M1145" s="420"/>
      <c r="N1145" s="420"/>
      <c r="O1145" s="420"/>
      <c r="P1145" s="420"/>
      <c r="Q1145" s="519"/>
      <c r="R1145" s="519"/>
    </row>
    <row r="1146" spans="2:18" s="11" customFormat="1" ht="15" customHeight="1">
      <c r="B1146" s="24"/>
      <c r="C1146" s="88"/>
      <c r="D1146" s="88"/>
      <c r="E1146" s="88"/>
      <c r="F1146" s="516"/>
      <c r="G1146" s="17"/>
      <c r="H1146" s="517"/>
      <c r="I1146" s="518"/>
      <c r="J1146" s="15"/>
      <c r="K1146" s="15"/>
      <c r="L1146" s="429"/>
      <c r="M1146" s="420"/>
      <c r="N1146" s="420"/>
      <c r="O1146" s="420"/>
      <c r="P1146" s="420"/>
      <c r="Q1146" s="519"/>
      <c r="R1146" s="519"/>
    </row>
    <row r="1147" spans="2:18" s="11" customFormat="1" ht="15" customHeight="1">
      <c r="B1147" s="24"/>
      <c r="C1147" s="88"/>
      <c r="D1147" s="88"/>
      <c r="E1147" s="88"/>
      <c r="F1147" s="516"/>
      <c r="G1147" s="17"/>
      <c r="H1147" s="517"/>
      <c r="I1147" s="518"/>
      <c r="J1147" s="15"/>
      <c r="K1147" s="15"/>
      <c r="L1147" s="429"/>
      <c r="M1147" s="420"/>
      <c r="N1147" s="420"/>
      <c r="O1147" s="420"/>
      <c r="P1147" s="420"/>
      <c r="Q1147" s="519"/>
      <c r="R1147" s="519"/>
    </row>
    <row r="1148" spans="2:18" s="11" customFormat="1" ht="15" customHeight="1">
      <c r="B1148" s="24"/>
      <c r="C1148" s="88"/>
      <c r="D1148" s="88"/>
      <c r="E1148" s="88"/>
      <c r="F1148" s="516"/>
      <c r="G1148" s="17"/>
      <c r="H1148" s="517"/>
      <c r="I1148" s="518"/>
      <c r="J1148" s="15"/>
      <c r="K1148" s="15"/>
      <c r="L1148" s="429"/>
      <c r="M1148" s="420"/>
      <c r="N1148" s="420"/>
      <c r="O1148" s="420"/>
      <c r="P1148" s="420"/>
      <c r="Q1148" s="519"/>
      <c r="R1148" s="519"/>
    </row>
    <row r="1149" spans="2:18" s="11" customFormat="1" ht="15" customHeight="1">
      <c r="B1149" s="24"/>
      <c r="C1149" s="88"/>
      <c r="D1149" s="88"/>
      <c r="E1149" s="88"/>
      <c r="F1149" s="516"/>
      <c r="G1149" s="17"/>
      <c r="H1149" s="517"/>
      <c r="I1149" s="518"/>
      <c r="J1149" s="15"/>
      <c r="K1149" s="15"/>
      <c r="L1149" s="429"/>
      <c r="M1149" s="420"/>
      <c r="N1149" s="420"/>
      <c r="O1149" s="420"/>
      <c r="P1149" s="420"/>
      <c r="Q1149" s="519"/>
      <c r="R1149" s="519"/>
    </row>
    <row r="1150" spans="2:18" s="11" customFormat="1" ht="15" customHeight="1">
      <c r="B1150" s="24"/>
      <c r="C1150" s="88"/>
      <c r="D1150" s="88"/>
      <c r="E1150" s="88"/>
      <c r="F1150" s="516"/>
      <c r="G1150" s="17"/>
      <c r="H1150" s="517"/>
      <c r="I1150" s="518"/>
      <c r="J1150" s="15"/>
      <c r="K1150" s="15"/>
      <c r="L1150" s="429"/>
      <c r="M1150" s="420"/>
      <c r="N1150" s="420"/>
      <c r="O1150" s="420"/>
      <c r="P1150" s="420"/>
      <c r="Q1150" s="519"/>
      <c r="R1150" s="519"/>
    </row>
    <row r="1151" spans="2:18" s="11" customFormat="1" ht="15" customHeight="1">
      <c r="B1151" s="24"/>
      <c r="C1151" s="88"/>
      <c r="D1151" s="88"/>
      <c r="E1151" s="88"/>
      <c r="F1151" s="516"/>
      <c r="G1151" s="17"/>
      <c r="H1151" s="517"/>
      <c r="I1151" s="518"/>
      <c r="J1151" s="15"/>
      <c r="K1151" s="15"/>
      <c r="L1151" s="429"/>
      <c r="M1151" s="420"/>
      <c r="N1151" s="420"/>
      <c r="O1151" s="420"/>
      <c r="P1151" s="420"/>
      <c r="Q1151" s="519"/>
      <c r="R1151" s="519"/>
    </row>
    <row r="1152" spans="2:18" s="11" customFormat="1" ht="15" customHeight="1">
      <c r="B1152" s="24"/>
      <c r="C1152" s="88"/>
      <c r="D1152" s="88"/>
      <c r="E1152" s="88"/>
      <c r="F1152" s="516"/>
      <c r="G1152" s="17"/>
      <c r="H1152" s="517"/>
      <c r="I1152" s="518"/>
      <c r="J1152" s="15"/>
      <c r="K1152" s="15"/>
      <c r="L1152" s="429"/>
      <c r="M1152" s="420"/>
      <c r="N1152" s="420"/>
      <c r="O1152" s="420"/>
      <c r="P1152" s="420"/>
      <c r="Q1152" s="519"/>
      <c r="R1152" s="519"/>
    </row>
    <row r="1153" spans="2:18" s="11" customFormat="1" ht="15" customHeight="1">
      <c r="B1153" s="24"/>
      <c r="C1153" s="88"/>
      <c r="D1153" s="88"/>
      <c r="E1153" s="88"/>
      <c r="F1153" s="516"/>
      <c r="G1153" s="17"/>
      <c r="H1153" s="517"/>
      <c r="I1153" s="518"/>
      <c r="J1153" s="15"/>
      <c r="K1153" s="15"/>
      <c r="L1153" s="429"/>
      <c r="M1153" s="420"/>
      <c r="N1153" s="420"/>
      <c r="O1153" s="420"/>
      <c r="P1153" s="420"/>
      <c r="Q1153" s="519"/>
      <c r="R1153" s="519"/>
    </row>
    <row r="1154" spans="2:18" s="11" customFormat="1" ht="15" customHeight="1">
      <c r="B1154" s="24"/>
      <c r="C1154" s="88"/>
      <c r="D1154" s="88"/>
      <c r="E1154" s="88"/>
      <c r="F1154" s="516"/>
      <c r="G1154" s="17"/>
      <c r="H1154" s="517"/>
      <c r="I1154" s="518"/>
      <c r="J1154" s="15"/>
      <c r="K1154" s="15"/>
      <c r="L1154" s="429"/>
      <c r="M1154" s="420"/>
      <c r="N1154" s="420"/>
      <c r="O1154" s="420"/>
      <c r="P1154" s="420"/>
      <c r="Q1154" s="519"/>
      <c r="R1154" s="519"/>
    </row>
    <row r="1155" spans="2:18" s="11" customFormat="1" ht="15" customHeight="1">
      <c r="B1155" s="24"/>
      <c r="C1155" s="88"/>
      <c r="D1155" s="88"/>
      <c r="E1155" s="88"/>
      <c r="F1155" s="516"/>
      <c r="G1155" s="17"/>
      <c r="H1155" s="517"/>
      <c r="I1155" s="518"/>
      <c r="J1155" s="15"/>
      <c r="K1155" s="15"/>
      <c r="L1155" s="429"/>
      <c r="M1155" s="420"/>
      <c r="N1155" s="420"/>
      <c r="O1155" s="420"/>
      <c r="P1155" s="420"/>
      <c r="Q1155" s="519"/>
      <c r="R1155" s="519"/>
    </row>
    <row r="1156" spans="2:18" s="11" customFormat="1" ht="15" customHeight="1">
      <c r="B1156" s="24"/>
      <c r="C1156" s="88"/>
      <c r="D1156" s="88"/>
      <c r="E1156" s="88"/>
      <c r="F1156" s="516"/>
      <c r="G1156" s="17"/>
      <c r="H1156" s="517"/>
      <c r="I1156" s="518"/>
      <c r="J1156" s="15"/>
      <c r="K1156" s="15"/>
      <c r="L1156" s="429"/>
      <c r="M1156" s="420"/>
      <c r="N1156" s="420"/>
      <c r="O1156" s="420"/>
      <c r="P1156" s="420"/>
      <c r="Q1156" s="519"/>
      <c r="R1156" s="519"/>
    </row>
    <row r="1157" spans="2:18" s="11" customFormat="1" ht="15" customHeight="1">
      <c r="B1157" s="24"/>
      <c r="C1157" s="88"/>
      <c r="D1157" s="88"/>
      <c r="E1157" s="88"/>
      <c r="F1157" s="516"/>
      <c r="G1157" s="17"/>
      <c r="H1157" s="517"/>
      <c r="I1157" s="518"/>
      <c r="J1157" s="15"/>
      <c r="K1157" s="15"/>
      <c r="L1157" s="429"/>
      <c r="M1157" s="420"/>
      <c r="N1157" s="420"/>
      <c r="O1157" s="420"/>
      <c r="P1157" s="420"/>
      <c r="Q1157" s="519"/>
      <c r="R1157" s="519"/>
    </row>
    <row r="1158" spans="2:18" s="11" customFormat="1" ht="15" customHeight="1">
      <c r="B1158" s="24"/>
      <c r="C1158" s="88"/>
      <c r="D1158" s="88"/>
      <c r="E1158" s="88"/>
      <c r="F1158" s="516"/>
      <c r="G1158" s="17"/>
      <c r="H1158" s="517"/>
      <c r="I1158" s="518"/>
      <c r="J1158" s="15"/>
      <c r="K1158" s="15"/>
      <c r="L1158" s="429"/>
      <c r="M1158" s="420"/>
      <c r="N1158" s="420"/>
      <c r="O1158" s="420"/>
      <c r="P1158" s="420"/>
      <c r="Q1158" s="519"/>
      <c r="R1158" s="519"/>
    </row>
    <row r="1159" spans="2:18" s="11" customFormat="1" ht="15" customHeight="1">
      <c r="B1159" s="24"/>
      <c r="C1159" s="88"/>
      <c r="D1159" s="88"/>
      <c r="E1159" s="88"/>
      <c r="F1159" s="516"/>
      <c r="G1159" s="17"/>
      <c r="H1159" s="517"/>
      <c r="I1159" s="518"/>
      <c r="J1159" s="15"/>
      <c r="K1159" s="15"/>
      <c r="L1159" s="429"/>
      <c r="M1159" s="420"/>
      <c r="N1159" s="420"/>
      <c r="O1159" s="420"/>
      <c r="P1159" s="420"/>
      <c r="Q1159" s="519"/>
      <c r="R1159" s="519"/>
    </row>
    <row r="1160" spans="2:18" s="11" customFormat="1" ht="15" customHeight="1">
      <c r="B1160" s="24"/>
      <c r="C1160" s="88"/>
      <c r="D1160" s="88"/>
      <c r="E1160" s="88"/>
      <c r="F1160" s="516"/>
      <c r="G1160" s="17"/>
      <c r="H1160" s="517"/>
      <c r="I1160" s="518"/>
      <c r="J1160" s="15"/>
      <c r="K1160" s="15"/>
      <c r="L1160" s="429"/>
      <c r="M1160" s="420"/>
      <c r="N1160" s="420"/>
      <c r="O1160" s="420"/>
      <c r="P1160" s="420"/>
      <c r="Q1160" s="519"/>
      <c r="R1160" s="519"/>
    </row>
    <row r="1161" spans="2:18" s="11" customFormat="1" ht="15" customHeight="1">
      <c r="B1161" s="24"/>
      <c r="C1161" s="88"/>
      <c r="D1161" s="88"/>
      <c r="E1161" s="88"/>
      <c r="F1161" s="516"/>
      <c r="G1161" s="17"/>
      <c r="H1161" s="517"/>
      <c r="I1161" s="518"/>
      <c r="J1161" s="15"/>
      <c r="K1161" s="15"/>
      <c r="L1161" s="429"/>
      <c r="M1161" s="420"/>
      <c r="N1161" s="420"/>
      <c r="O1161" s="420"/>
      <c r="P1161" s="420"/>
      <c r="Q1161" s="519"/>
      <c r="R1161" s="519"/>
    </row>
    <row r="1162" spans="2:18" s="11" customFormat="1" ht="15" customHeight="1">
      <c r="B1162" s="24"/>
      <c r="C1162" s="88"/>
      <c r="D1162" s="88"/>
      <c r="E1162" s="88"/>
      <c r="F1162" s="516"/>
      <c r="G1162" s="17"/>
      <c r="H1162" s="517"/>
      <c r="I1162" s="518"/>
      <c r="J1162" s="15"/>
      <c r="K1162" s="15"/>
      <c r="L1162" s="429"/>
      <c r="M1162" s="420"/>
      <c r="N1162" s="420"/>
      <c r="O1162" s="420"/>
      <c r="P1162" s="420"/>
      <c r="Q1162" s="519"/>
      <c r="R1162" s="519"/>
    </row>
    <row r="1163" spans="2:18" s="11" customFormat="1" ht="15" customHeight="1">
      <c r="B1163" s="24"/>
      <c r="C1163" s="88"/>
      <c r="D1163" s="88"/>
      <c r="E1163" s="88"/>
      <c r="F1163" s="516"/>
      <c r="G1163" s="17"/>
      <c r="H1163" s="517"/>
      <c r="I1163" s="518"/>
      <c r="J1163" s="15"/>
      <c r="K1163" s="15"/>
      <c r="L1163" s="429"/>
      <c r="M1163" s="420"/>
      <c r="N1163" s="420"/>
      <c r="O1163" s="420"/>
      <c r="P1163" s="420"/>
      <c r="Q1163" s="519"/>
      <c r="R1163" s="519"/>
    </row>
    <row r="1164" spans="2:18" s="11" customFormat="1" ht="15" customHeight="1">
      <c r="B1164" s="24"/>
      <c r="C1164" s="88"/>
      <c r="D1164" s="88"/>
      <c r="E1164" s="88"/>
      <c r="F1164" s="516"/>
      <c r="G1164" s="17"/>
      <c r="H1164" s="517"/>
      <c r="I1164" s="518"/>
      <c r="J1164" s="15"/>
      <c r="K1164" s="15"/>
      <c r="L1164" s="429"/>
      <c r="M1164" s="420"/>
      <c r="N1164" s="420"/>
      <c r="O1164" s="420"/>
      <c r="P1164" s="420"/>
      <c r="Q1164" s="519"/>
      <c r="R1164" s="519"/>
    </row>
    <row r="1165" spans="2:18" s="11" customFormat="1" ht="15" customHeight="1">
      <c r="B1165" s="24"/>
      <c r="C1165" s="88"/>
      <c r="D1165" s="88"/>
      <c r="E1165" s="88"/>
      <c r="F1165" s="516"/>
      <c r="G1165" s="17"/>
      <c r="H1165" s="517"/>
      <c r="I1165" s="518"/>
      <c r="J1165" s="15"/>
      <c r="K1165" s="15"/>
      <c r="L1165" s="429"/>
      <c r="M1165" s="420"/>
      <c r="N1165" s="420"/>
      <c r="O1165" s="420"/>
      <c r="P1165" s="420"/>
      <c r="Q1165" s="519"/>
      <c r="R1165" s="519"/>
    </row>
    <row r="1166" spans="2:18" s="11" customFormat="1" ht="15" customHeight="1">
      <c r="B1166" s="24"/>
      <c r="C1166" s="88"/>
      <c r="D1166" s="88"/>
      <c r="E1166" s="88"/>
      <c r="F1166" s="516"/>
      <c r="G1166" s="17"/>
      <c r="H1166" s="517"/>
      <c r="I1166" s="518"/>
      <c r="J1166" s="15"/>
      <c r="K1166" s="15"/>
      <c r="L1166" s="429"/>
      <c r="M1166" s="420"/>
      <c r="N1166" s="420"/>
      <c r="O1166" s="420"/>
      <c r="P1166" s="420"/>
      <c r="Q1166" s="519"/>
      <c r="R1166" s="519"/>
    </row>
    <row r="1167" spans="2:18" s="11" customFormat="1" ht="15" customHeight="1">
      <c r="B1167" s="24"/>
      <c r="C1167" s="88"/>
      <c r="D1167" s="88"/>
      <c r="E1167" s="88"/>
      <c r="F1167" s="516"/>
      <c r="G1167" s="17"/>
      <c r="H1167" s="517"/>
      <c r="I1167" s="518"/>
      <c r="J1167" s="15"/>
      <c r="K1167" s="15"/>
      <c r="L1167" s="429"/>
      <c r="M1167" s="420"/>
      <c r="N1167" s="420"/>
      <c r="O1167" s="420"/>
      <c r="P1167" s="420"/>
      <c r="Q1167" s="519"/>
      <c r="R1167" s="519"/>
    </row>
    <row r="1168" spans="2:18" s="11" customFormat="1" ht="15" customHeight="1">
      <c r="B1168" s="24"/>
      <c r="C1168" s="88"/>
      <c r="D1168" s="88"/>
      <c r="E1168" s="88"/>
      <c r="F1168" s="516"/>
      <c r="G1168" s="17"/>
      <c r="H1168" s="517"/>
      <c r="I1168" s="518"/>
      <c r="J1168" s="15"/>
      <c r="K1168" s="15"/>
      <c r="L1168" s="429"/>
      <c r="M1168" s="420"/>
      <c r="N1168" s="420"/>
      <c r="O1168" s="420"/>
      <c r="P1168" s="420"/>
      <c r="Q1168" s="519"/>
      <c r="R1168" s="519"/>
    </row>
    <row r="1169" spans="2:18" s="11" customFormat="1" ht="15" customHeight="1">
      <c r="B1169" s="24"/>
      <c r="C1169" s="88"/>
      <c r="D1169" s="88"/>
      <c r="E1169" s="88"/>
      <c r="F1169" s="516"/>
      <c r="G1169" s="17"/>
      <c r="H1169" s="517"/>
      <c r="I1169" s="518"/>
      <c r="J1169" s="15"/>
      <c r="K1169" s="15"/>
      <c r="L1169" s="429"/>
      <c r="M1169" s="420"/>
      <c r="N1169" s="420"/>
      <c r="O1169" s="420"/>
      <c r="P1169" s="420"/>
      <c r="Q1169" s="519"/>
      <c r="R1169" s="519"/>
    </row>
    <row r="1170" spans="2:18" s="11" customFormat="1" ht="15" customHeight="1">
      <c r="B1170" s="24"/>
      <c r="C1170" s="88"/>
      <c r="D1170" s="88"/>
      <c r="E1170" s="88"/>
      <c r="F1170" s="516"/>
      <c r="G1170" s="17"/>
      <c r="H1170" s="517"/>
      <c r="I1170" s="518"/>
      <c r="J1170" s="15"/>
      <c r="K1170" s="15"/>
      <c r="L1170" s="429"/>
      <c r="M1170" s="420"/>
      <c r="N1170" s="420"/>
      <c r="O1170" s="420"/>
      <c r="P1170" s="420"/>
      <c r="Q1170" s="519"/>
      <c r="R1170" s="519"/>
    </row>
    <row r="1171" spans="2:18" s="11" customFormat="1" ht="15" customHeight="1">
      <c r="B1171" s="24"/>
      <c r="C1171" s="88"/>
      <c r="D1171" s="88"/>
      <c r="E1171" s="88"/>
      <c r="F1171" s="516"/>
      <c r="G1171" s="17"/>
      <c r="H1171" s="517"/>
      <c r="I1171" s="518"/>
      <c r="J1171" s="15"/>
      <c r="K1171" s="15"/>
      <c r="L1171" s="429"/>
      <c r="M1171" s="420"/>
      <c r="N1171" s="420"/>
      <c r="O1171" s="420"/>
      <c r="P1171" s="420"/>
      <c r="Q1171" s="519"/>
      <c r="R1171" s="519"/>
    </row>
    <row r="1172" spans="2:18" s="11" customFormat="1" ht="15" customHeight="1">
      <c r="B1172" s="24"/>
      <c r="C1172" s="88"/>
      <c r="D1172" s="88"/>
      <c r="E1172" s="88"/>
      <c r="F1172" s="516"/>
      <c r="G1172" s="17"/>
      <c r="H1172" s="517"/>
      <c r="I1172" s="518"/>
      <c r="J1172" s="15"/>
      <c r="K1172" s="15"/>
      <c r="L1172" s="429"/>
      <c r="M1172" s="420"/>
      <c r="N1172" s="420"/>
      <c r="O1172" s="420"/>
      <c r="P1172" s="420"/>
      <c r="Q1172" s="519"/>
      <c r="R1172" s="519"/>
    </row>
    <row r="1173" spans="2:18" s="11" customFormat="1" ht="15" customHeight="1">
      <c r="B1173" s="24"/>
      <c r="C1173" s="88"/>
      <c r="D1173" s="88"/>
      <c r="E1173" s="88"/>
      <c r="F1173" s="516"/>
      <c r="G1173" s="17"/>
      <c r="H1173" s="517"/>
      <c r="I1173" s="518"/>
      <c r="J1173" s="15"/>
      <c r="K1173" s="15"/>
      <c r="L1173" s="429"/>
      <c r="M1173" s="420"/>
      <c r="N1173" s="420"/>
      <c r="O1173" s="420"/>
      <c r="P1173" s="420"/>
      <c r="Q1173" s="519"/>
      <c r="R1173" s="519"/>
    </row>
    <row r="1174" spans="2:18" s="11" customFormat="1" ht="15" customHeight="1">
      <c r="B1174" s="24"/>
      <c r="C1174" s="88"/>
      <c r="D1174" s="88"/>
      <c r="E1174" s="88"/>
      <c r="F1174" s="516"/>
      <c r="G1174" s="17"/>
      <c r="H1174" s="517"/>
      <c r="I1174" s="518"/>
      <c r="J1174" s="15"/>
      <c r="K1174" s="15"/>
      <c r="L1174" s="429"/>
      <c r="M1174" s="420"/>
      <c r="N1174" s="420"/>
      <c r="O1174" s="420"/>
      <c r="P1174" s="420"/>
      <c r="Q1174" s="519"/>
      <c r="R1174" s="519"/>
    </row>
    <row r="1175" spans="2:18" s="11" customFormat="1" ht="15" customHeight="1">
      <c r="B1175" s="24"/>
      <c r="C1175" s="88"/>
      <c r="D1175" s="88"/>
      <c r="E1175" s="88"/>
      <c r="F1175" s="516"/>
      <c r="G1175" s="17"/>
      <c r="H1175" s="517"/>
      <c r="I1175" s="518"/>
      <c r="J1175" s="15"/>
      <c r="K1175" s="15"/>
      <c r="L1175" s="429"/>
      <c r="M1175" s="420"/>
      <c r="N1175" s="420"/>
      <c r="O1175" s="420"/>
      <c r="P1175" s="420"/>
      <c r="Q1175" s="519"/>
      <c r="R1175" s="519"/>
    </row>
    <row r="1176" spans="2:18" s="11" customFormat="1" ht="15" customHeight="1">
      <c r="B1176" s="24"/>
      <c r="C1176" s="88"/>
      <c r="D1176" s="88"/>
      <c r="E1176" s="88"/>
      <c r="F1176" s="516"/>
      <c r="G1176" s="17"/>
      <c r="H1176" s="517"/>
      <c r="I1176" s="518"/>
      <c r="J1176" s="15"/>
      <c r="K1176" s="15"/>
      <c r="L1176" s="429"/>
      <c r="M1176" s="420"/>
      <c r="N1176" s="420"/>
      <c r="O1176" s="420"/>
      <c r="P1176" s="420"/>
      <c r="Q1176" s="519"/>
      <c r="R1176" s="519"/>
    </row>
    <row r="1177" spans="2:18" s="11" customFormat="1" ht="15" customHeight="1">
      <c r="B1177" s="24"/>
      <c r="C1177" s="88"/>
      <c r="D1177" s="88"/>
      <c r="E1177" s="88"/>
      <c r="F1177" s="516"/>
      <c r="G1177" s="17"/>
      <c r="H1177" s="517"/>
      <c r="I1177" s="518"/>
      <c r="J1177" s="15"/>
      <c r="K1177" s="15"/>
      <c r="L1177" s="429"/>
      <c r="M1177" s="420"/>
      <c r="N1177" s="420"/>
      <c r="O1177" s="420"/>
      <c r="P1177" s="420"/>
      <c r="Q1177" s="519"/>
      <c r="R1177" s="519"/>
    </row>
    <row r="1178" spans="2:18" s="11" customFormat="1" ht="15" customHeight="1">
      <c r="B1178" s="24"/>
      <c r="C1178" s="88"/>
      <c r="D1178" s="88"/>
      <c r="E1178" s="88"/>
      <c r="F1178" s="516"/>
      <c r="G1178" s="17"/>
      <c r="H1178" s="517"/>
      <c r="I1178" s="518"/>
      <c r="J1178" s="15"/>
      <c r="K1178" s="15"/>
      <c r="L1178" s="429"/>
      <c r="M1178" s="420"/>
      <c r="N1178" s="420"/>
      <c r="O1178" s="420"/>
      <c r="P1178" s="420"/>
      <c r="Q1178" s="519"/>
      <c r="R1178" s="519"/>
    </row>
    <row r="1179" spans="2:18" s="11" customFormat="1" ht="15" customHeight="1">
      <c r="B1179" s="24"/>
      <c r="C1179" s="88"/>
      <c r="D1179" s="88"/>
      <c r="E1179" s="88"/>
      <c r="F1179" s="516"/>
      <c r="G1179" s="17"/>
      <c r="H1179" s="517"/>
      <c r="I1179" s="518"/>
      <c r="J1179" s="15"/>
      <c r="K1179" s="15"/>
      <c r="L1179" s="429"/>
      <c r="M1179" s="420"/>
      <c r="N1179" s="420"/>
      <c r="O1179" s="420"/>
      <c r="P1179" s="420"/>
      <c r="Q1179" s="519"/>
      <c r="R1179" s="519"/>
    </row>
    <row r="1180" spans="2:18" s="11" customFormat="1" ht="15" customHeight="1">
      <c r="B1180" s="24"/>
      <c r="C1180" s="88"/>
      <c r="D1180" s="88"/>
      <c r="E1180" s="88"/>
      <c r="F1180" s="516"/>
      <c r="G1180" s="17"/>
      <c r="H1180" s="517"/>
      <c r="I1180" s="518"/>
      <c r="J1180" s="15"/>
      <c r="K1180" s="15"/>
      <c r="L1180" s="429"/>
      <c r="M1180" s="420"/>
      <c r="N1180" s="420"/>
      <c r="O1180" s="420"/>
      <c r="P1180" s="420"/>
      <c r="Q1180" s="519"/>
      <c r="R1180" s="519"/>
    </row>
    <row r="1181" spans="2:18" s="11" customFormat="1" ht="15" customHeight="1">
      <c r="B1181" s="24"/>
      <c r="C1181" s="88"/>
      <c r="D1181" s="88"/>
      <c r="E1181" s="88"/>
      <c r="F1181" s="516"/>
      <c r="G1181" s="17"/>
      <c r="H1181" s="517"/>
      <c r="I1181" s="518"/>
      <c r="J1181" s="15"/>
      <c r="K1181" s="15"/>
      <c r="L1181" s="429"/>
      <c r="M1181" s="420"/>
      <c r="N1181" s="420"/>
      <c r="O1181" s="420"/>
      <c r="P1181" s="420"/>
      <c r="Q1181" s="519"/>
      <c r="R1181" s="519"/>
    </row>
    <row r="1182" spans="2:18" s="11" customFormat="1" ht="15" customHeight="1">
      <c r="B1182" s="24"/>
      <c r="C1182" s="88"/>
      <c r="D1182" s="88"/>
      <c r="E1182" s="88"/>
      <c r="F1182" s="516"/>
      <c r="G1182" s="17"/>
      <c r="H1182" s="517"/>
      <c r="I1182" s="518"/>
      <c r="J1182" s="15"/>
      <c r="K1182" s="15"/>
      <c r="L1182" s="429"/>
      <c r="M1182" s="420"/>
      <c r="N1182" s="420"/>
      <c r="O1182" s="420"/>
      <c r="P1182" s="420"/>
      <c r="Q1182" s="519"/>
      <c r="R1182" s="519"/>
    </row>
    <row r="1183" spans="2:18" s="11" customFormat="1" ht="15" customHeight="1">
      <c r="B1183" s="24"/>
      <c r="C1183" s="88"/>
      <c r="D1183" s="88"/>
      <c r="E1183" s="88"/>
      <c r="F1183" s="516"/>
      <c r="G1183" s="17"/>
      <c r="H1183" s="517"/>
      <c r="I1183" s="518"/>
      <c r="J1183" s="15"/>
      <c r="K1183" s="15"/>
      <c r="L1183" s="429"/>
      <c r="M1183" s="420"/>
      <c r="N1183" s="420"/>
      <c r="O1183" s="420"/>
      <c r="P1183" s="420"/>
      <c r="Q1183" s="519"/>
      <c r="R1183" s="519"/>
    </row>
    <row r="1184" spans="2:18" s="11" customFormat="1" ht="15" customHeight="1">
      <c r="B1184" s="24"/>
      <c r="C1184" s="88"/>
      <c r="D1184" s="88"/>
      <c r="E1184" s="88"/>
      <c r="F1184" s="516"/>
      <c r="G1184" s="17"/>
      <c r="H1184" s="517"/>
      <c r="I1184" s="518"/>
      <c r="J1184" s="15"/>
      <c r="K1184" s="15"/>
      <c r="L1184" s="429"/>
      <c r="M1184" s="420"/>
      <c r="N1184" s="420"/>
      <c r="O1184" s="420"/>
      <c r="P1184" s="420"/>
      <c r="Q1184" s="519"/>
      <c r="R1184" s="519"/>
    </row>
    <row r="1185" spans="2:18" s="11" customFormat="1" ht="15" customHeight="1">
      <c r="B1185" s="24"/>
      <c r="C1185" s="88"/>
      <c r="D1185" s="88"/>
      <c r="E1185" s="88"/>
      <c r="F1185" s="516"/>
      <c r="G1185" s="17"/>
      <c r="H1185" s="517"/>
      <c r="I1185" s="518"/>
      <c r="J1185" s="15"/>
      <c r="K1185" s="15"/>
      <c r="L1185" s="429"/>
      <c r="M1185" s="420"/>
      <c r="N1185" s="420"/>
      <c r="O1185" s="420"/>
      <c r="P1185" s="420"/>
      <c r="Q1185" s="519"/>
      <c r="R1185" s="519"/>
    </row>
    <row r="1186" spans="2:18" s="11" customFormat="1" ht="15" customHeight="1">
      <c r="B1186" s="24"/>
      <c r="C1186" s="88"/>
      <c r="D1186" s="88"/>
      <c r="E1186" s="88"/>
      <c r="F1186" s="516"/>
      <c r="G1186" s="17"/>
      <c r="H1186" s="517"/>
      <c r="I1186" s="518"/>
      <c r="J1186" s="15"/>
      <c r="K1186" s="15"/>
      <c r="L1186" s="429"/>
      <c r="M1186" s="420"/>
      <c r="N1186" s="420"/>
      <c r="O1186" s="420"/>
      <c r="P1186" s="420"/>
      <c r="Q1186" s="519"/>
      <c r="R1186" s="519"/>
    </row>
    <row r="1187" spans="2:18" s="11" customFormat="1" ht="15" customHeight="1">
      <c r="B1187" s="24"/>
      <c r="C1187" s="88"/>
      <c r="D1187" s="88"/>
      <c r="E1187" s="88"/>
      <c r="F1187" s="516"/>
      <c r="G1187" s="17"/>
      <c r="H1187" s="517"/>
      <c r="I1187" s="518"/>
      <c r="J1187" s="15"/>
      <c r="K1187" s="15"/>
      <c r="L1187" s="429"/>
      <c r="M1187" s="420"/>
      <c r="N1187" s="420"/>
      <c r="O1187" s="420"/>
      <c r="P1187" s="420"/>
      <c r="Q1187" s="519"/>
      <c r="R1187" s="519"/>
    </row>
    <row r="1188" spans="2:18" s="11" customFormat="1" ht="15" customHeight="1">
      <c r="B1188" s="24"/>
      <c r="C1188" s="88"/>
      <c r="D1188" s="88"/>
      <c r="E1188" s="88"/>
      <c r="F1188" s="516"/>
      <c r="G1188" s="17"/>
      <c r="H1188" s="517"/>
      <c r="I1188" s="518"/>
      <c r="J1188" s="15"/>
      <c r="K1188" s="15"/>
      <c r="L1188" s="429"/>
      <c r="M1188" s="420"/>
      <c r="N1188" s="420"/>
      <c r="O1188" s="420"/>
      <c r="P1188" s="420"/>
      <c r="Q1188" s="519"/>
      <c r="R1188" s="519"/>
    </row>
    <row r="1189" spans="2:18" s="11" customFormat="1" ht="15" customHeight="1">
      <c r="B1189" s="24"/>
      <c r="C1189" s="88"/>
      <c r="D1189" s="88"/>
      <c r="E1189" s="88"/>
      <c r="F1189" s="516"/>
      <c r="G1189" s="17"/>
      <c r="H1189" s="517"/>
      <c r="I1189" s="518"/>
      <c r="J1189" s="15"/>
      <c r="K1189" s="15"/>
      <c r="L1189" s="429"/>
      <c r="M1189" s="420"/>
      <c r="N1189" s="420"/>
      <c r="O1189" s="420"/>
      <c r="P1189" s="420"/>
      <c r="Q1189" s="519"/>
      <c r="R1189" s="519"/>
    </row>
    <row r="1190" spans="2:18" s="11" customFormat="1" ht="15" customHeight="1">
      <c r="B1190" s="24"/>
      <c r="C1190" s="88"/>
      <c r="D1190" s="88"/>
      <c r="E1190" s="88"/>
      <c r="F1190" s="516"/>
      <c r="G1190" s="17"/>
      <c r="H1190" s="517"/>
      <c r="I1190" s="518"/>
      <c r="J1190" s="15"/>
      <c r="K1190" s="15"/>
      <c r="L1190" s="429"/>
      <c r="M1190" s="420"/>
      <c r="N1190" s="420"/>
      <c r="O1190" s="420"/>
      <c r="P1190" s="420"/>
      <c r="Q1190" s="519"/>
      <c r="R1190" s="519"/>
    </row>
    <row r="1191" spans="2:18" s="11" customFormat="1" ht="15" customHeight="1">
      <c r="B1191" s="24"/>
      <c r="C1191" s="88"/>
      <c r="D1191" s="88"/>
      <c r="E1191" s="88"/>
      <c r="F1191" s="516"/>
      <c r="G1191" s="17"/>
      <c r="H1191" s="517"/>
      <c r="I1191" s="518"/>
      <c r="J1191" s="15"/>
      <c r="K1191" s="15"/>
      <c r="L1191" s="429"/>
      <c r="M1191" s="420"/>
      <c r="N1191" s="420"/>
      <c r="O1191" s="420"/>
      <c r="P1191" s="420"/>
      <c r="Q1191" s="519"/>
      <c r="R1191" s="519"/>
    </row>
    <row r="1192" spans="2:18" s="11" customFormat="1" ht="15" customHeight="1">
      <c r="B1192" s="24"/>
      <c r="C1192" s="88"/>
      <c r="D1192" s="88"/>
      <c r="E1192" s="88"/>
      <c r="F1192" s="516"/>
      <c r="G1192" s="17"/>
      <c r="H1192" s="517"/>
      <c r="I1192" s="518"/>
      <c r="J1192" s="15"/>
      <c r="K1192" s="15"/>
      <c r="L1192" s="429"/>
      <c r="M1192" s="420"/>
      <c r="N1192" s="420"/>
      <c r="O1192" s="420"/>
      <c r="P1192" s="420"/>
      <c r="Q1192" s="519"/>
      <c r="R1192" s="519"/>
    </row>
    <row r="1193" spans="2:18" s="11" customFormat="1" ht="15" customHeight="1">
      <c r="B1193" s="24"/>
      <c r="C1193" s="88"/>
      <c r="D1193" s="88"/>
      <c r="E1193" s="88"/>
      <c r="F1193" s="516"/>
      <c r="G1193" s="17"/>
      <c r="H1193" s="517"/>
      <c r="I1193" s="518"/>
      <c r="J1193" s="15"/>
      <c r="K1193" s="15"/>
      <c r="L1193" s="429"/>
      <c r="M1193" s="420"/>
      <c r="N1193" s="420"/>
      <c r="O1193" s="420"/>
      <c r="P1193" s="420"/>
      <c r="Q1193" s="519"/>
      <c r="R1193" s="519"/>
    </row>
    <row r="1194" spans="2:18" s="11" customFormat="1" ht="15" customHeight="1">
      <c r="B1194" s="24"/>
      <c r="C1194" s="88"/>
      <c r="D1194" s="88"/>
      <c r="E1194" s="88"/>
      <c r="F1194" s="516"/>
      <c r="G1194" s="17"/>
      <c r="H1194" s="517"/>
      <c r="I1194" s="518"/>
      <c r="J1194" s="15"/>
      <c r="K1194" s="15"/>
      <c r="L1194" s="429"/>
      <c r="M1194" s="420"/>
      <c r="N1194" s="420"/>
      <c r="O1194" s="420"/>
      <c r="P1194" s="420"/>
      <c r="Q1194" s="519"/>
      <c r="R1194" s="519"/>
    </row>
    <row r="1195" spans="2:18" s="11" customFormat="1" ht="15" customHeight="1">
      <c r="B1195" s="24"/>
      <c r="C1195" s="88"/>
      <c r="D1195" s="88"/>
      <c r="E1195" s="88"/>
      <c r="F1195" s="516"/>
      <c r="G1195" s="17"/>
      <c r="H1195" s="517"/>
      <c r="I1195" s="518"/>
      <c r="J1195" s="15"/>
      <c r="K1195" s="15"/>
      <c r="L1195" s="429"/>
      <c r="M1195" s="420"/>
      <c r="N1195" s="420"/>
      <c r="O1195" s="420"/>
      <c r="P1195" s="420"/>
      <c r="Q1195" s="519"/>
      <c r="R1195" s="519"/>
    </row>
    <row r="1196" spans="2:18" s="11" customFormat="1" ht="15" customHeight="1">
      <c r="B1196" s="24"/>
      <c r="C1196" s="88"/>
      <c r="D1196" s="88"/>
      <c r="E1196" s="88"/>
      <c r="F1196" s="516"/>
      <c r="G1196" s="17"/>
      <c r="H1196" s="517"/>
      <c r="I1196" s="518"/>
      <c r="J1196" s="15"/>
      <c r="K1196" s="15"/>
      <c r="L1196" s="429"/>
      <c r="M1196" s="420"/>
      <c r="N1196" s="420"/>
      <c r="O1196" s="420"/>
      <c r="P1196" s="420"/>
      <c r="Q1196" s="519"/>
      <c r="R1196" s="519"/>
    </row>
    <row r="1197" spans="2:18" s="11" customFormat="1" ht="15" customHeight="1">
      <c r="B1197" s="24"/>
      <c r="C1197" s="88"/>
      <c r="D1197" s="88"/>
      <c r="E1197" s="88"/>
      <c r="F1197" s="516"/>
      <c r="G1197" s="17"/>
      <c r="H1197" s="517"/>
      <c r="I1197" s="518"/>
      <c r="J1197" s="15"/>
      <c r="K1197" s="15"/>
      <c r="L1197" s="429"/>
      <c r="M1197" s="420"/>
      <c r="N1197" s="420"/>
      <c r="O1197" s="420"/>
      <c r="P1197" s="420"/>
      <c r="Q1197" s="519"/>
      <c r="R1197" s="519"/>
    </row>
    <row r="1198" spans="2:18" s="11" customFormat="1" ht="15" customHeight="1">
      <c r="B1198" s="24"/>
      <c r="C1198" s="88"/>
      <c r="D1198" s="88"/>
      <c r="E1198" s="88"/>
      <c r="F1198" s="516"/>
      <c r="G1198" s="17"/>
      <c r="H1198" s="517"/>
      <c r="I1198" s="518"/>
      <c r="J1198" s="15"/>
      <c r="K1198" s="15"/>
      <c r="L1198" s="429"/>
      <c r="M1198" s="420"/>
      <c r="N1198" s="420"/>
      <c r="O1198" s="420"/>
      <c r="P1198" s="420"/>
      <c r="Q1198" s="519"/>
      <c r="R1198" s="519"/>
    </row>
    <row r="1199" spans="2:18" s="11" customFormat="1" ht="15" customHeight="1">
      <c r="B1199" s="24"/>
      <c r="C1199" s="88"/>
      <c r="D1199" s="88"/>
      <c r="E1199" s="88"/>
      <c r="F1199" s="516"/>
      <c r="G1199" s="17"/>
      <c r="H1199" s="517"/>
      <c r="I1199" s="518"/>
      <c r="J1199" s="15"/>
      <c r="K1199" s="15"/>
      <c r="L1199" s="429"/>
      <c r="M1199" s="420"/>
      <c r="N1199" s="420"/>
      <c r="O1199" s="420"/>
      <c r="P1199" s="420"/>
      <c r="Q1199" s="519"/>
      <c r="R1199" s="519"/>
    </row>
    <row r="1200" spans="2:18" s="11" customFormat="1" ht="15" customHeight="1">
      <c r="B1200" s="24"/>
      <c r="C1200" s="88"/>
      <c r="D1200" s="88"/>
      <c r="E1200" s="88"/>
      <c r="F1200" s="516"/>
      <c r="G1200" s="17"/>
      <c r="H1200" s="517"/>
      <c r="I1200" s="518"/>
      <c r="J1200" s="15"/>
      <c r="K1200" s="15"/>
      <c r="L1200" s="429"/>
      <c r="M1200" s="420"/>
      <c r="N1200" s="420"/>
      <c r="O1200" s="420"/>
      <c r="P1200" s="420"/>
      <c r="Q1200" s="519"/>
      <c r="R1200" s="519"/>
    </row>
    <row r="1201" spans="2:18" s="11" customFormat="1" ht="15" customHeight="1">
      <c r="B1201" s="24"/>
      <c r="C1201" s="88"/>
      <c r="D1201" s="88"/>
      <c r="E1201" s="88"/>
      <c r="F1201" s="516"/>
      <c r="G1201" s="17"/>
      <c r="H1201" s="517"/>
      <c r="I1201" s="518"/>
      <c r="J1201" s="15"/>
      <c r="K1201" s="15"/>
      <c r="L1201" s="429"/>
      <c r="M1201" s="420"/>
      <c r="N1201" s="420"/>
      <c r="O1201" s="420"/>
      <c r="P1201" s="420"/>
      <c r="Q1201" s="519"/>
      <c r="R1201" s="519"/>
    </row>
    <row r="1202" spans="2:18" s="11" customFormat="1" ht="15" customHeight="1">
      <c r="B1202" s="24"/>
      <c r="C1202" s="88"/>
      <c r="D1202" s="88"/>
      <c r="E1202" s="88"/>
      <c r="F1202" s="516"/>
      <c r="G1202" s="17"/>
      <c r="H1202" s="517"/>
      <c r="I1202" s="518"/>
      <c r="J1202" s="15"/>
      <c r="K1202" s="15"/>
      <c r="L1202" s="429"/>
      <c r="M1202" s="420"/>
      <c r="N1202" s="420"/>
      <c r="O1202" s="420"/>
      <c r="P1202" s="420"/>
      <c r="Q1202" s="519"/>
      <c r="R1202" s="519"/>
    </row>
    <row r="1203" spans="2:18" s="11" customFormat="1" ht="15" customHeight="1">
      <c r="B1203" s="24"/>
      <c r="C1203" s="88"/>
      <c r="D1203" s="88"/>
      <c r="E1203" s="88"/>
      <c r="F1203" s="516"/>
      <c r="G1203" s="17"/>
      <c r="H1203" s="517"/>
      <c r="I1203" s="518"/>
      <c r="J1203" s="15"/>
      <c r="K1203" s="15"/>
      <c r="L1203" s="429"/>
      <c r="M1203" s="420"/>
      <c r="N1203" s="420"/>
      <c r="O1203" s="420"/>
      <c r="P1203" s="420"/>
      <c r="Q1203" s="519"/>
      <c r="R1203" s="519"/>
    </row>
    <row r="1204" spans="2:18" s="11" customFormat="1" ht="15" customHeight="1">
      <c r="B1204" s="24"/>
      <c r="C1204" s="88"/>
      <c r="D1204" s="88"/>
      <c r="E1204" s="88"/>
      <c r="F1204" s="516"/>
      <c r="G1204" s="17"/>
      <c r="H1204" s="517"/>
      <c r="I1204" s="518"/>
      <c r="J1204" s="15"/>
      <c r="K1204" s="15"/>
      <c r="L1204" s="429"/>
      <c r="M1204" s="420"/>
      <c r="N1204" s="420"/>
      <c r="O1204" s="420"/>
      <c r="P1204" s="420"/>
      <c r="Q1204" s="519"/>
      <c r="R1204" s="519"/>
    </row>
    <row r="1205" spans="2:18" s="11" customFormat="1" ht="15" customHeight="1">
      <c r="B1205" s="24"/>
      <c r="C1205" s="88"/>
      <c r="D1205" s="88"/>
      <c r="E1205" s="88"/>
      <c r="F1205" s="516"/>
      <c r="G1205" s="17"/>
      <c r="H1205" s="517"/>
      <c r="I1205" s="518"/>
      <c r="J1205" s="15"/>
      <c r="K1205" s="15"/>
      <c r="L1205" s="429"/>
      <c r="M1205" s="420"/>
      <c r="N1205" s="420"/>
      <c r="O1205" s="420"/>
      <c r="P1205" s="420"/>
      <c r="Q1205" s="519"/>
      <c r="R1205" s="519"/>
    </row>
    <row r="1206" spans="2:18" s="11" customFormat="1" ht="15" customHeight="1">
      <c r="B1206" s="24"/>
      <c r="C1206" s="88"/>
      <c r="D1206" s="88"/>
      <c r="E1206" s="88"/>
      <c r="F1206" s="516"/>
      <c r="G1206" s="17"/>
      <c r="H1206" s="517"/>
      <c r="I1206" s="518"/>
      <c r="J1206" s="15"/>
      <c r="K1206" s="15"/>
      <c r="L1206" s="429"/>
      <c r="M1206" s="420"/>
      <c r="N1206" s="420"/>
      <c r="O1206" s="420"/>
      <c r="P1206" s="420"/>
      <c r="Q1206" s="519"/>
      <c r="R1206" s="519"/>
    </row>
    <row r="1207" spans="2:18" s="11" customFormat="1" ht="15" customHeight="1">
      <c r="B1207" s="24"/>
      <c r="C1207" s="88"/>
      <c r="D1207" s="88"/>
      <c r="E1207" s="88"/>
      <c r="F1207" s="516"/>
      <c r="G1207" s="17"/>
      <c r="H1207" s="517"/>
      <c r="I1207" s="518"/>
      <c r="J1207" s="15"/>
      <c r="K1207" s="15"/>
      <c r="L1207" s="429"/>
      <c r="M1207" s="420"/>
      <c r="N1207" s="420"/>
      <c r="O1207" s="420"/>
      <c r="P1207" s="420"/>
      <c r="Q1207" s="519"/>
      <c r="R1207" s="519"/>
    </row>
    <row r="1208" spans="2:18" s="11" customFormat="1" ht="15" customHeight="1">
      <c r="B1208" s="24"/>
      <c r="C1208" s="88"/>
      <c r="D1208" s="88"/>
      <c r="E1208" s="88"/>
      <c r="F1208" s="516"/>
      <c r="G1208" s="17"/>
      <c r="H1208" s="517"/>
      <c r="I1208" s="518"/>
      <c r="J1208" s="15"/>
      <c r="K1208" s="15"/>
      <c r="L1208" s="429"/>
      <c r="M1208" s="420"/>
      <c r="N1208" s="420"/>
      <c r="O1208" s="420"/>
      <c r="P1208" s="420"/>
      <c r="Q1208" s="519"/>
      <c r="R1208" s="519"/>
    </row>
    <row r="1209" spans="2:18" s="11" customFormat="1" ht="15" customHeight="1">
      <c r="B1209" s="24"/>
      <c r="C1209" s="88"/>
      <c r="D1209" s="88"/>
      <c r="E1209" s="88"/>
      <c r="F1209" s="516"/>
      <c r="G1209" s="17"/>
      <c r="H1209" s="517"/>
      <c r="I1209" s="518"/>
      <c r="J1209" s="15"/>
      <c r="K1209" s="15"/>
      <c r="L1209" s="429"/>
      <c r="M1209" s="420"/>
      <c r="N1209" s="420"/>
      <c r="O1209" s="420"/>
      <c r="P1209" s="420"/>
      <c r="Q1209" s="519"/>
      <c r="R1209" s="519"/>
    </row>
    <row r="1210" spans="2:18" s="11" customFormat="1" ht="15" customHeight="1">
      <c r="B1210" s="24"/>
      <c r="C1210" s="88"/>
      <c r="D1210" s="88"/>
      <c r="E1210" s="88"/>
      <c r="F1210" s="516"/>
      <c r="G1210" s="17"/>
      <c r="H1210" s="517"/>
      <c r="I1210" s="518"/>
      <c r="J1210" s="15"/>
      <c r="K1210" s="15"/>
      <c r="L1210" s="429"/>
      <c r="M1210" s="420"/>
      <c r="N1210" s="420"/>
      <c r="O1210" s="420"/>
      <c r="P1210" s="420"/>
      <c r="Q1210" s="519"/>
      <c r="R1210" s="519"/>
    </row>
    <row r="1211" spans="2:18" s="11" customFormat="1" ht="15" customHeight="1">
      <c r="B1211" s="24"/>
      <c r="C1211" s="88"/>
      <c r="D1211" s="88"/>
      <c r="E1211" s="88"/>
      <c r="F1211" s="516"/>
      <c r="G1211" s="17"/>
      <c r="H1211" s="517"/>
      <c r="I1211" s="518"/>
      <c r="J1211" s="15"/>
      <c r="K1211" s="15"/>
      <c r="L1211" s="429"/>
      <c r="M1211" s="420"/>
      <c r="N1211" s="420"/>
      <c r="O1211" s="420"/>
      <c r="P1211" s="420"/>
      <c r="Q1211" s="519"/>
      <c r="R1211" s="519"/>
    </row>
    <row r="1212" spans="2:18" s="11" customFormat="1" ht="15" customHeight="1">
      <c r="B1212" s="24"/>
      <c r="C1212" s="88"/>
      <c r="D1212" s="88"/>
      <c r="E1212" s="88"/>
      <c r="F1212" s="516"/>
      <c r="G1212" s="17"/>
      <c r="H1212" s="517"/>
      <c r="I1212" s="518"/>
      <c r="J1212" s="15"/>
      <c r="K1212" s="15"/>
      <c r="L1212" s="429"/>
      <c r="M1212" s="420"/>
      <c r="N1212" s="420"/>
      <c r="O1212" s="420"/>
      <c r="P1212" s="420"/>
      <c r="Q1212" s="519"/>
      <c r="R1212" s="519"/>
    </row>
    <row r="1213" spans="2:18" s="11" customFormat="1" ht="15" customHeight="1">
      <c r="B1213" s="24"/>
      <c r="C1213" s="88"/>
      <c r="D1213" s="88"/>
      <c r="E1213" s="88"/>
      <c r="F1213" s="516"/>
      <c r="G1213" s="17"/>
      <c r="H1213" s="517"/>
      <c r="I1213" s="518"/>
      <c r="J1213" s="15"/>
      <c r="K1213" s="15"/>
      <c r="L1213" s="429"/>
      <c r="M1213" s="420"/>
      <c r="N1213" s="420"/>
      <c r="O1213" s="420"/>
      <c r="P1213" s="420"/>
      <c r="Q1213" s="519"/>
      <c r="R1213" s="519"/>
    </row>
    <row r="1214" spans="2:18" s="11" customFormat="1" ht="15" customHeight="1">
      <c r="B1214" s="24"/>
      <c r="C1214" s="88"/>
      <c r="D1214" s="88"/>
      <c r="E1214" s="88"/>
      <c r="F1214" s="516"/>
      <c r="G1214" s="17"/>
      <c r="H1214" s="517"/>
      <c r="I1214" s="518"/>
      <c r="J1214" s="15"/>
      <c r="K1214" s="15"/>
      <c r="L1214" s="429"/>
      <c r="M1214" s="420"/>
      <c r="N1214" s="420"/>
      <c r="O1214" s="420"/>
      <c r="P1214" s="420"/>
      <c r="Q1214" s="519"/>
      <c r="R1214" s="519"/>
    </row>
    <row r="1215" spans="2:18" s="11" customFormat="1" ht="15" customHeight="1">
      <c r="B1215" s="24"/>
      <c r="C1215" s="88"/>
      <c r="D1215" s="88"/>
      <c r="E1215" s="88"/>
      <c r="F1215" s="516"/>
      <c r="G1215" s="17"/>
      <c r="H1215" s="517"/>
      <c r="I1215" s="518"/>
      <c r="J1215" s="15"/>
      <c r="K1215" s="15"/>
      <c r="L1215" s="429"/>
      <c r="M1215" s="420"/>
      <c r="N1215" s="420"/>
      <c r="O1215" s="420"/>
      <c r="P1215" s="420"/>
      <c r="Q1215" s="519"/>
      <c r="R1215" s="519"/>
    </row>
    <row r="1216" spans="2:18" s="11" customFormat="1" ht="15" customHeight="1">
      <c r="B1216" s="24"/>
      <c r="C1216" s="88"/>
      <c r="D1216" s="88"/>
      <c r="E1216" s="88"/>
      <c r="F1216" s="516"/>
      <c r="G1216" s="17"/>
      <c r="H1216" s="517"/>
      <c r="I1216" s="518"/>
      <c r="J1216" s="15"/>
      <c r="K1216" s="15"/>
      <c r="L1216" s="429"/>
      <c r="M1216" s="420"/>
      <c r="N1216" s="420"/>
      <c r="O1216" s="420"/>
      <c r="P1216" s="420"/>
      <c r="Q1216" s="519"/>
      <c r="R1216" s="519"/>
    </row>
    <row r="1217" spans="2:18" s="11" customFormat="1" ht="15" customHeight="1">
      <c r="B1217" s="24"/>
      <c r="C1217" s="88"/>
      <c r="D1217" s="88"/>
      <c r="E1217" s="88"/>
      <c r="F1217" s="516"/>
      <c r="G1217" s="17"/>
      <c r="H1217" s="517"/>
      <c r="I1217" s="518"/>
      <c r="J1217" s="15"/>
      <c r="K1217" s="15"/>
      <c r="L1217" s="429"/>
      <c r="M1217" s="420"/>
      <c r="N1217" s="420"/>
      <c r="O1217" s="420"/>
      <c r="P1217" s="420"/>
      <c r="Q1217" s="519"/>
      <c r="R1217" s="519"/>
    </row>
    <row r="1218" spans="2:18" s="11" customFormat="1" ht="15" customHeight="1">
      <c r="B1218" s="24"/>
      <c r="C1218" s="88"/>
      <c r="D1218" s="88"/>
      <c r="E1218" s="88"/>
      <c r="F1218" s="516"/>
      <c r="G1218" s="17"/>
      <c r="H1218" s="517"/>
      <c r="I1218" s="518"/>
      <c r="J1218" s="15"/>
      <c r="K1218" s="15"/>
      <c r="L1218" s="429"/>
      <c r="M1218" s="420"/>
      <c r="N1218" s="420"/>
      <c r="O1218" s="420"/>
      <c r="P1218" s="420"/>
      <c r="Q1218" s="519"/>
      <c r="R1218" s="519"/>
    </row>
    <row r="1219" spans="2:18" s="11" customFormat="1" ht="15" customHeight="1">
      <c r="B1219" s="24"/>
      <c r="C1219" s="88"/>
      <c r="D1219" s="88"/>
      <c r="E1219" s="88"/>
      <c r="F1219" s="516"/>
      <c r="G1219" s="17"/>
      <c r="H1219" s="517"/>
      <c r="I1219" s="518"/>
      <c r="J1219" s="15"/>
      <c r="K1219" s="15"/>
      <c r="L1219" s="429"/>
      <c r="M1219" s="420"/>
      <c r="N1219" s="420"/>
      <c r="O1219" s="420"/>
      <c r="P1219" s="420"/>
      <c r="Q1219" s="519"/>
      <c r="R1219" s="519"/>
    </row>
    <row r="1220" spans="2:18" s="11" customFormat="1" ht="15" customHeight="1">
      <c r="B1220" s="24"/>
      <c r="C1220" s="88"/>
      <c r="D1220" s="88"/>
      <c r="E1220" s="88"/>
      <c r="F1220" s="516"/>
      <c r="G1220" s="17"/>
      <c r="H1220" s="517"/>
      <c r="I1220" s="518"/>
      <c r="J1220" s="15"/>
      <c r="K1220" s="15"/>
      <c r="L1220" s="429"/>
      <c r="M1220" s="420"/>
      <c r="N1220" s="420"/>
      <c r="O1220" s="420"/>
      <c r="P1220" s="420"/>
      <c r="Q1220" s="519"/>
      <c r="R1220" s="519"/>
    </row>
    <row r="1221" spans="2:18" s="11" customFormat="1" ht="15" customHeight="1">
      <c r="B1221" s="24"/>
      <c r="C1221" s="88"/>
      <c r="D1221" s="88"/>
      <c r="E1221" s="88"/>
      <c r="F1221" s="516"/>
      <c r="G1221" s="17"/>
      <c r="H1221" s="517"/>
      <c r="I1221" s="518"/>
      <c r="J1221" s="15"/>
      <c r="K1221" s="15"/>
      <c r="L1221" s="429"/>
      <c r="M1221" s="420"/>
      <c r="N1221" s="420"/>
      <c r="O1221" s="420"/>
      <c r="P1221" s="420"/>
      <c r="Q1221" s="519"/>
      <c r="R1221" s="519"/>
    </row>
    <row r="1222" spans="2:18" s="11" customFormat="1" ht="15" customHeight="1">
      <c r="B1222" s="24"/>
      <c r="C1222" s="88"/>
      <c r="D1222" s="88"/>
      <c r="E1222" s="88"/>
      <c r="F1222" s="516"/>
      <c r="G1222" s="17"/>
      <c r="H1222" s="517"/>
      <c r="I1222" s="518"/>
      <c r="J1222" s="15"/>
      <c r="K1222" s="15"/>
      <c r="L1222" s="429"/>
      <c r="M1222" s="420"/>
      <c r="N1222" s="420"/>
      <c r="O1222" s="420"/>
      <c r="P1222" s="420"/>
      <c r="Q1222" s="519"/>
      <c r="R1222" s="519"/>
    </row>
    <row r="1223" spans="2:18" s="11" customFormat="1" ht="15" customHeight="1">
      <c r="B1223" s="24"/>
      <c r="C1223" s="88"/>
      <c r="D1223" s="88"/>
      <c r="E1223" s="88"/>
      <c r="F1223" s="516"/>
      <c r="G1223" s="17"/>
      <c r="H1223" s="517"/>
      <c r="I1223" s="518"/>
      <c r="J1223" s="15"/>
      <c r="K1223" s="15"/>
      <c r="L1223" s="429"/>
      <c r="M1223" s="420"/>
      <c r="N1223" s="420"/>
      <c r="O1223" s="420"/>
      <c r="P1223" s="420"/>
      <c r="Q1223" s="519"/>
      <c r="R1223" s="519"/>
    </row>
    <row r="1224" spans="2:18" s="11" customFormat="1" ht="15" customHeight="1">
      <c r="B1224" s="24"/>
      <c r="C1224" s="88"/>
      <c r="D1224" s="88"/>
      <c r="E1224" s="88"/>
      <c r="F1224" s="516"/>
      <c r="G1224" s="17"/>
      <c r="H1224" s="517"/>
      <c r="I1224" s="518"/>
      <c r="J1224" s="15"/>
      <c r="K1224" s="15"/>
      <c r="L1224" s="429"/>
      <c r="M1224" s="420"/>
      <c r="N1224" s="420"/>
      <c r="O1224" s="420"/>
      <c r="P1224" s="420"/>
      <c r="Q1224" s="519"/>
      <c r="R1224" s="519"/>
    </row>
    <row r="1225" spans="2:18" s="11" customFormat="1" ht="15" customHeight="1">
      <c r="B1225" s="24"/>
      <c r="C1225" s="88"/>
      <c r="D1225" s="88"/>
      <c r="E1225" s="88"/>
      <c r="F1225" s="516"/>
      <c r="G1225" s="17"/>
      <c r="H1225" s="517"/>
      <c r="I1225" s="518"/>
      <c r="J1225" s="15"/>
      <c r="K1225" s="15"/>
      <c r="L1225" s="429"/>
      <c r="M1225" s="420"/>
      <c r="N1225" s="420"/>
      <c r="O1225" s="420"/>
      <c r="P1225" s="420"/>
      <c r="Q1225" s="519"/>
      <c r="R1225" s="519"/>
    </row>
    <row r="1226" spans="2:18" s="11" customFormat="1" ht="15" customHeight="1">
      <c r="B1226" s="24"/>
      <c r="C1226" s="88"/>
      <c r="D1226" s="88"/>
      <c r="E1226" s="88"/>
      <c r="F1226" s="516"/>
      <c r="G1226" s="17"/>
      <c r="H1226" s="517"/>
      <c r="I1226" s="518"/>
      <c r="J1226" s="15"/>
      <c r="K1226" s="15"/>
      <c r="L1226" s="429"/>
      <c r="M1226" s="420"/>
      <c r="N1226" s="420"/>
      <c r="O1226" s="420"/>
      <c r="P1226" s="420"/>
      <c r="Q1226" s="519"/>
      <c r="R1226" s="519"/>
    </row>
    <row r="1227" spans="2:18" s="11" customFormat="1" ht="15" customHeight="1">
      <c r="B1227" s="24"/>
      <c r="C1227" s="88"/>
      <c r="D1227" s="88"/>
      <c r="E1227" s="88"/>
      <c r="F1227" s="516"/>
      <c r="G1227" s="17"/>
      <c r="H1227" s="517"/>
      <c r="I1227" s="518"/>
      <c r="J1227" s="15"/>
      <c r="K1227" s="15"/>
      <c r="L1227" s="429"/>
      <c r="M1227" s="420"/>
      <c r="N1227" s="420"/>
      <c r="O1227" s="420"/>
      <c r="P1227" s="420"/>
      <c r="Q1227" s="519"/>
      <c r="R1227" s="519"/>
    </row>
    <row r="1228" spans="2:18" s="11" customFormat="1" ht="15" customHeight="1">
      <c r="B1228" s="24"/>
      <c r="C1228" s="88"/>
      <c r="D1228" s="88"/>
      <c r="E1228" s="88"/>
      <c r="F1228" s="516"/>
      <c r="G1228" s="17"/>
      <c r="H1228" s="517"/>
      <c r="I1228" s="518"/>
      <c r="J1228" s="15"/>
      <c r="K1228" s="15"/>
      <c r="L1228" s="429"/>
      <c r="M1228" s="420"/>
      <c r="N1228" s="420"/>
      <c r="O1228" s="420"/>
      <c r="P1228" s="420"/>
      <c r="Q1228" s="519"/>
      <c r="R1228" s="519"/>
    </row>
    <row r="1229" spans="2:18" s="11" customFormat="1" ht="15" customHeight="1">
      <c r="B1229" s="24"/>
      <c r="C1229" s="88"/>
      <c r="D1229" s="88"/>
      <c r="E1229" s="88"/>
      <c r="F1229" s="516"/>
      <c r="G1229" s="17"/>
      <c r="H1229" s="517"/>
      <c r="I1229" s="518"/>
      <c r="J1229" s="15"/>
      <c r="K1229" s="15"/>
      <c r="L1229" s="429"/>
      <c r="M1229" s="420"/>
      <c r="N1229" s="420"/>
      <c r="O1229" s="420"/>
      <c r="P1229" s="420"/>
      <c r="Q1229" s="519"/>
      <c r="R1229" s="519"/>
    </row>
    <row r="1230" spans="2:18" s="11" customFormat="1" ht="15" customHeight="1">
      <c r="B1230" s="24"/>
      <c r="C1230" s="88"/>
      <c r="D1230" s="88"/>
      <c r="E1230" s="88"/>
      <c r="F1230" s="516"/>
      <c r="G1230" s="17"/>
      <c r="H1230" s="517"/>
      <c r="I1230" s="518"/>
      <c r="J1230" s="15"/>
      <c r="K1230" s="15"/>
      <c r="L1230" s="429"/>
      <c r="M1230" s="420"/>
      <c r="N1230" s="420"/>
      <c r="O1230" s="420"/>
      <c r="P1230" s="420"/>
      <c r="Q1230" s="519"/>
      <c r="R1230" s="519"/>
    </row>
    <row r="1231" spans="2:18" s="11" customFormat="1" ht="15" customHeight="1">
      <c r="B1231" s="24"/>
      <c r="C1231" s="88"/>
      <c r="D1231" s="88"/>
      <c r="E1231" s="88"/>
      <c r="F1231" s="516"/>
      <c r="G1231" s="17"/>
      <c r="H1231" s="517"/>
      <c r="I1231" s="518"/>
      <c r="J1231" s="15"/>
      <c r="K1231" s="15"/>
      <c r="L1231" s="429"/>
      <c r="M1231" s="420"/>
      <c r="N1231" s="420"/>
      <c r="O1231" s="420"/>
      <c r="P1231" s="420"/>
      <c r="Q1231" s="519"/>
      <c r="R1231" s="519"/>
    </row>
    <row r="1232" spans="2:18" s="11" customFormat="1" ht="15" customHeight="1">
      <c r="B1232" s="24"/>
      <c r="C1232" s="88"/>
      <c r="D1232" s="88"/>
      <c r="E1232" s="88"/>
      <c r="F1232" s="516"/>
      <c r="G1232" s="17"/>
      <c r="H1232" s="517"/>
      <c r="I1232" s="518"/>
      <c r="J1232" s="15"/>
      <c r="K1232" s="15"/>
      <c r="L1232" s="429"/>
      <c r="M1232" s="420"/>
      <c r="N1232" s="420"/>
      <c r="O1232" s="420"/>
      <c r="P1232" s="420"/>
      <c r="Q1232" s="519"/>
      <c r="R1232" s="519"/>
    </row>
    <row r="1233" spans="2:18" s="11" customFormat="1" ht="15" customHeight="1">
      <c r="B1233" s="24"/>
      <c r="C1233" s="88"/>
      <c r="D1233" s="88"/>
      <c r="E1233" s="88"/>
      <c r="F1233" s="516"/>
      <c r="G1233" s="17"/>
      <c r="H1233" s="517"/>
      <c r="I1233" s="518"/>
      <c r="J1233" s="15"/>
      <c r="K1233" s="15"/>
      <c r="L1233" s="429"/>
      <c r="M1233" s="420"/>
      <c r="N1233" s="420"/>
      <c r="O1233" s="420"/>
      <c r="P1233" s="420"/>
      <c r="Q1233" s="519"/>
      <c r="R1233" s="519"/>
    </row>
    <row r="1234" spans="2:18" s="11" customFormat="1" ht="15" customHeight="1">
      <c r="B1234" s="24"/>
      <c r="C1234" s="88"/>
      <c r="D1234" s="88"/>
      <c r="E1234" s="88"/>
      <c r="F1234" s="516"/>
      <c r="G1234" s="17"/>
      <c r="H1234" s="517"/>
      <c r="I1234" s="518"/>
      <c r="J1234" s="15"/>
      <c r="K1234" s="15"/>
      <c r="L1234" s="429"/>
      <c r="M1234" s="420"/>
      <c r="N1234" s="420"/>
      <c r="O1234" s="420"/>
      <c r="P1234" s="420"/>
      <c r="Q1234" s="519"/>
      <c r="R1234" s="519"/>
    </row>
    <row r="1235" spans="2:18" s="11" customFormat="1" ht="15" customHeight="1">
      <c r="B1235" s="24"/>
      <c r="C1235" s="88"/>
      <c r="D1235" s="88"/>
      <c r="E1235" s="88"/>
      <c r="F1235" s="516"/>
      <c r="G1235" s="17"/>
      <c r="H1235" s="517"/>
      <c r="I1235" s="518"/>
      <c r="J1235" s="15"/>
      <c r="K1235" s="15"/>
      <c r="L1235" s="429"/>
      <c r="M1235" s="420"/>
      <c r="N1235" s="420"/>
      <c r="O1235" s="420"/>
      <c r="P1235" s="420"/>
      <c r="Q1235" s="519"/>
      <c r="R1235" s="519"/>
    </row>
    <row r="1236" spans="2:18" s="11" customFormat="1" ht="15" customHeight="1">
      <c r="B1236" s="24"/>
      <c r="C1236" s="88"/>
      <c r="D1236" s="88"/>
      <c r="E1236" s="88"/>
      <c r="F1236" s="516"/>
      <c r="G1236" s="17"/>
      <c r="H1236" s="517"/>
      <c r="I1236" s="518"/>
      <c r="J1236" s="15"/>
      <c r="K1236" s="15"/>
      <c r="L1236" s="429"/>
      <c r="M1236" s="420"/>
      <c r="N1236" s="420"/>
      <c r="O1236" s="420"/>
      <c r="P1236" s="420"/>
      <c r="Q1236" s="519"/>
      <c r="R1236" s="519"/>
    </row>
    <row r="1237" spans="2:18" s="11" customFormat="1" ht="15" customHeight="1">
      <c r="B1237" s="24"/>
      <c r="C1237" s="88"/>
      <c r="D1237" s="88"/>
      <c r="E1237" s="88"/>
      <c r="F1237" s="516"/>
      <c r="G1237" s="17"/>
      <c r="H1237" s="517"/>
      <c r="I1237" s="518"/>
      <c r="J1237" s="15"/>
      <c r="K1237" s="15"/>
      <c r="L1237" s="429"/>
      <c r="M1237" s="420"/>
      <c r="N1237" s="420"/>
      <c r="O1237" s="420"/>
      <c r="P1237" s="420"/>
      <c r="Q1237" s="519"/>
      <c r="R1237" s="519"/>
    </row>
    <row r="1238" spans="2:18" s="11" customFormat="1" ht="15" customHeight="1">
      <c r="B1238" s="24"/>
      <c r="C1238" s="88"/>
      <c r="D1238" s="88"/>
      <c r="E1238" s="88"/>
      <c r="F1238" s="516"/>
      <c r="G1238" s="17"/>
      <c r="H1238" s="517"/>
      <c r="I1238" s="518"/>
      <c r="J1238" s="15"/>
      <c r="K1238" s="15"/>
      <c r="L1238" s="429"/>
      <c r="M1238" s="420"/>
      <c r="N1238" s="420"/>
      <c r="O1238" s="420"/>
      <c r="P1238" s="420"/>
      <c r="Q1238" s="519"/>
      <c r="R1238" s="519"/>
    </row>
    <row r="1239" spans="2:18" s="11" customFormat="1" ht="15" customHeight="1">
      <c r="B1239" s="24"/>
      <c r="C1239" s="88"/>
      <c r="D1239" s="88"/>
      <c r="E1239" s="88"/>
      <c r="F1239" s="516"/>
      <c r="G1239" s="17"/>
      <c r="H1239" s="517"/>
      <c r="I1239" s="518"/>
      <c r="J1239" s="15"/>
      <c r="K1239" s="15"/>
      <c r="L1239" s="429"/>
      <c r="M1239" s="420"/>
      <c r="N1239" s="420"/>
      <c r="O1239" s="420"/>
      <c r="P1239" s="420"/>
      <c r="Q1239" s="519"/>
      <c r="R1239" s="519"/>
    </row>
    <row r="1240" spans="2:18" s="11" customFormat="1" ht="15" customHeight="1">
      <c r="B1240" s="24"/>
      <c r="C1240" s="88"/>
      <c r="D1240" s="88"/>
      <c r="E1240" s="88"/>
      <c r="F1240" s="516"/>
      <c r="G1240" s="17"/>
      <c r="H1240" s="517"/>
      <c r="I1240" s="518"/>
      <c r="J1240" s="15"/>
      <c r="K1240" s="15"/>
      <c r="L1240" s="429"/>
      <c r="M1240" s="420"/>
      <c r="N1240" s="420"/>
      <c r="O1240" s="420"/>
      <c r="P1240" s="420"/>
      <c r="Q1240" s="519"/>
      <c r="R1240" s="519"/>
    </row>
    <row r="1241" spans="2:18" s="11" customFormat="1" ht="15" customHeight="1">
      <c r="B1241" s="24"/>
      <c r="C1241" s="88"/>
      <c r="D1241" s="88"/>
      <c r="E1241" s="88"/>
      <c r="F1241" s="516"/>
      <c r="G1241" s="17"/>
      <c r="H1241" s="517"/>
      <c r="I1241" s="518"/>
      <c r="J1241" s="15"/>
      <c r="K1241" s="15"/>
      <c r="L1241" s="429"/>
      <c r="M1241" s="420"/>
      <c r="N1241" s="420"/>
      <c r="O1241" s="420"/>
      <c r="P1241" s="420"/>
      <c r="Q1241" s="519"/>
      <c r="R1241" s="519"/>
    </row>
    <row r="1242" spans="2:18" s="11" customFormat="1" ht="15" customHeight="1">
      <c r="B1242" s="24"/>
      <c r="C1242" s="88"/>
      <c r="D1242" s="88"/>
      <c r="E1242" s="88"/>
      <c r="F1242" s="516"/>
      <c r="G1242" s="17"/>
      <c r="H1242" s="517"/>
      <c r="I1242" s="518"/>
      <c r="J1242" s="15"/>
      <c r="K1242" s="15"/>
      <c r="L1242" s="429"/>
      <c r="M1242" s="420"/>
      <c r="N1242" s="420"/>
      <c r="O1242" s="420"/>
      <c r="P1242" s="420"/>
      <c r="Q1242" s="519"/>
      <c r="R1242" s="519"/>
    </row>
    <row r="1243" spans="2:18" s="11" customFormat="1" ht="15" customHeight="1">
      <c r="B1243" s="24"/>
      <c r="C1243" s="88"/>
      <c r="D1243" s="88"/>
      <c r="E1243" s="88"/>
      <c r="F1243" s="516"/>
      <c r="G1243" s="17"/>
      <c r="H1243" s="517"/>
      <c r="I1243" s="518"/>
      <c r="J1243" s="15"/>
      <c r="K1243" s="15"/>
      <c r="L1243" s="429"/>
      <c r="M1243" s="420"/>
      <c r="N1243" s="420"/>
      <c r="O1243" s="420"/>
      <c r="P1243" s="420"/>
      <c r="Q1243" s="519"/>
      <c r="R1243" s="519"/>
    </row>
    <row r="1244" spans="2:18" s="11" customFormat="1" ht="15" customHeight="1">
      <c r="B1244" s="24"/>
      <c r="C1244" s="88"/>
      <c r="D1244" s="88"/>
      <c r="E1244" s="88"/>
      <c r="F1244" s="516"/>
      <c r="G1244" s="17"/>
      <c r="H1244" s="517"/>
      <c r="I1244" s="518"/>
      <c r="J1244" s="15"/>
      <c r="K1244" s="15"/>
      <c r="L1244" s="429"/>
      <c r="M1244" s="420"/>
      <c r="N1244" s="420"/>
      <c r="O1244" s="420"/>
      <c r="P1244" s="420"/>
      <c r="Q1244" s="519"/>
      <c r="R1244" s="519"/>
    </row>
    <row r="1245" spans="2:18" s="11" customFormat="1" ht="15" customHeight="1">
      <c r="B1245" s="24"/>
      <c r="C1245" s="88"/>
      <c r="D1245" s="88"/>
      <c r="E1245" s="88"/>
      <c r="F1245" s="516"/>
      <c r="G1245" s="17"/>
      <c r="H1245" s="517"/>
      <c r="I1245" s="518"/>
      <c r="J1245" s="15"/>
      <c r="K1245" s="15"/>
      <c r="L1245" s="429"/>
      <c r="M1245" s="420"/>
      <c r="N1245" s="420"/>
      <c r="O1245" s="420"/>
      <c r="P1245" s="420"/>
      <c r="Q1245" s="519"/>
      <c r="R1245" s="519"/>
    </row>
    <row r="1246" spans="2:18" s="11" customFormat="1" ht="15" customHeight="1">
      <c r="B1246" s="24"/>
      <c r="C1246" s="88"/>
      <c r="D1246" s="88"/>
      <c r="E1246" s="88"/>
      <c r="F1246" s="516"/>
      <c r="G1246" s="17"/>
      <c r="H1246" s="517"/>
      <c r="I1246" s="518"/>
      <c r="J1246" s="15"/>
      <c r="K1246" s="15"/>
      <c r="L1246" s="429"/>
      <c r="M1246" s="420"/>
      <c r="N1246" s="420"/>
      <c r="O1246" s="420"/>
      <c r="P1246" s="420"/>
      <c r="Q1246" s="519"/>
      <c r="R1246" s="519"/>
    </row>
    <row r="1247" spans="2:18" s="11" customFormat="1" ht="15" customHeight="1">
      <c r="B1247" s="24"/>
      <c r="C1247" s="88"/>
      <c r="D1247" s="88"/>
      <c r="E1247" s="88"/>
      <c r="F1247" s="516"/>
      <c r="G1247" s="17"/>
      <c r="H1247" s="517"/>
      <c r="I1247" s="518"/>
      <c r="J1247" s="15"/>
      <c r="K1247" s="15"/>
      <c r="L1247" s="429"/>
      <c r="M1247" s="420"/>
      <c r="N1247" s="420"/>
      <c r="O1247" s="420"/>
      <c r="P1247" s="420"/>
      <c r="Q1247" s="519"/>
      <c r="R1247" s="519"/>
    </row>
    <row r="1248" spans="2:18" s="11" customFormat="1" ht="15" customHeight="1">
      <c r="B1248" s="24"/>
      <c r="C1248" s="88"/>
      <c r="D1248" s="88"/>
      <c r="E1248" s="88"/>
      <c r="F1248" s="516"/>
      <c r="G1248" s="17"/>
      <c r="H1248" s="517"/>
      <c r="I1248" s="518"/>
      <c r="J1248" s="15"/>
      <c r="K1248" s="15"/>
      <c r="L1248" s="429"/>
      <c r="M1248" s="420"/>
      <c r="N1248" s="420"/>
      <c r="O1248" s="420"/>
      <c r="P1248" s="420"/>
      <c r="Q1248" s="519"/>
      <c r="R1248" s="519"/>
    </row>
    <row r="1249" spans="2:18" s="11" customFormat="1" ht="15" customHeight="1">
      <c r="B1249" s="24"/>
      <c r="C1249" s="88"/>
      <c r="D1249" s="88"/>
      <c r="E1249" s="88"/>
      <c r="F1249" s="516"/>
      <c r="G1249" s="17"/>
      <c r="H1249" s="517"/>
      <c r="I1249" s="518"/>
      <c r="J1249" s="15"/>
      <c r="K1249" s="15"/>
      <c r="L1249" s="429"/>
      <c r="M1249" s="420"/>
      <c r="N1249" s="420"/>
      <c r="O1249" s="420"/>
      <c r="P1249" s="420"/>
      <c r="Q1249" s="519"/>
      <c r="R1249" s="519"/>
    </row>
    <row r="1250" spans="2:18" s="11" customFormat="1" ht="15" customHeight="1">
      <c r="B1250" s="24"/>
      <c r="C1250" s="88"/>
      <c r="D1250" s="88"/>
      <c r="E1250" s="88"/>
      <c r="F1250" s="516"/>
      <c r="G1250" s="17"/>
      <c r="H1250" s="517"/>
      <c r="I1250" s="518"/>
      <c r="J1250" s="15"/>
      <c r="K1250" s="15"/>
      <c r="L1250" s="429"/>
      <c r="M1250" s="420"/>
      <c r="N1250" s="420"/>
      <c r="O1250" s="420"/>
      <c r="P1250" s="420"/>
      <c r="Q1250" s="519"/>
      <c r="R1250" s="519"/>
    </row>
    <row r="1251" spans="2:18" s="11" customFormat="1" ht="15" customHeight="1">
      <c r="B1251" s="24"/>
      <c r="C1251" s="88"/>
      <c r="D1251" s="88"/>
      <c r="E1251" s="88"/>
      <c r="F1251" s="516"/>
      <c r="G1251" s="17"/>
      <c r="H1251" s="517"/>
      <c r="I1251" s="518"/>
      <c r="J1251" s="15"/>
      <c r="K1251" s="15"/>
      <c r="L1251" s="429"/>
      <c r="M1251" s="420"/>
      <c r="N1251" s="420"/>
      <c r="O1251" s="420"/>
      <c r="P1251" s="420"/>
      <c r="Q1251" s="519"/>
      <c r="R1251" s="519"/>
    </row>
    <row r="1252" spans="2:18" s="11" customFormat="1" ht="15" customHeight="1">
      <c r="B1252" s="24"/>
      <c r="C1252" s="88"/>
      <c r="D1252" s="88"/>
      <c r="E1252" s="88"/>
      <c r="F1252" s="516"/>
      <c r="G1252" s="17"/>
      <c r="H1252" s="517"/>
      <c r="I1252" s="518"/>
      <c r="J1252" s="15"/>
      <c r="K1252" s="15"/>
      <c r="L1252" s="429"/>
      <c r="M1252" s="420"/>
      <c r="N1252" s="420"/>
      <c r="O1252" s="420"/>
      <c r="P1252" s="420"/>
      <c r="Q1252" s="519"/>
      <c r="R1252" s="519"/>
    </row>
    <row r="1253" spans="2:18" s="11" customFormat="1" ht="15" customHeight="1">
      <c r="B1253" s="24"/>
      <c r="C1253" s="88"/>
      <c r="D1253" s="88"/>
      <c r="E1253" s="88"/>
      <c r="F1253" s="516"/>
      <c r="G1253" s="17"/>
      <c r="H1253" s="517"/>
      <c r="I1253" s="518"/>
      <c r="J1253" s="15"/>
      <c r="K1253" s="15"/>
      <c r="L1253" s="429"/>
      <c r="M1253" s="420"/>
      <c r="N1253" s="420"/>
      <c r="O1253" s="420"/>
      <c r="P1253" s="420"/>
      <c r="Q1253" s="519"/>
      <c r="R1253" s="519"/>
    </row>
    <row r="1254" spans="2:18" s="11" customFormat="1" ht="15" customHeight="1">
      <c r="B1254" s="24"/>
      <c r="C1254" s="88"/>
      <c r="D1254" s="88"/>
      <c r="E1254" s="88"/>
      <c r="F1254" s="516"/>
      <c r="G1254" s="17"/>
      <c r="H1254" s="517"/>
      <c r="I1254" s="518"/>
      <c r="J1254" s="15"/>
      <c r="K1254" s="15"/>
      <c r="L1254" s="429"/>
      <c r="M1254" s="420"/>
      <c r="N1254" s="420"/>
      <c r="O1254" s="420"/>
      <c r="P1254" s="420"/>
      <c r="Q1254" s="519"/>
      <c r="R1254" s="519"/>
    </row>
    <row r="1255" spans="2:18" s="11" customFormat="1" ht="15" customHeight="1">
      <c r="B1255" s="24"/>
      <c r="C1255" s="88"/>
      <c r="D1255" s="88"/>
      <c r="E1255" s="88"/>
      <c r="F1255" s="516"/>
      <c r="G1255" s="17"/>
      <c r="H1255" s="517"/>
      <c r="I1255" s="518"/>
      <c r="J1255" s="15"/>
      <c r="K1255" s="15"/>
      <c r="L1255" s="429"/>
      <c r="M1255" s="420"/>
      <c r="N1255" s="420"/>
      <c r="O1255" s="420"/>
      <c r="P1255" s="420"/>
      <c r="Q1255" s="519"/>
      <c r="R1255" s="519"/>
    </row>
    <row r="1256" spans="2:18" s="11" customFormat="1" ht="15" customHeight="1">
      <c r="B1256" s="24"/>
      <c r="C1256" s="88"/>
      <c r="D1256" s="88"/>
      <c r="E1256" s="88"/>
      <c r="F1256" s="516"/>
      <c r="G1256" s="17"/>
      <c r="H1256" s="517"/>
      <c r="I1256" s="518"/>
      <c r="J1256" s="15"/>
      <c r="K1256" s="15"/>
      <c r="L1256" s="429"/>
      <c r="M1256" s="420"/>
      <c r="N1256" s="420"/>
      <c r="O1256" s="420"/>
      <c r="P1256" s="420"/>
      <c r="Q1256" s="519"/>
      <c r="R1256" s="519"/>
    </row>
    <row r="1257" spans="2:18" s="11" customFormat="1" ht="15" customHeight="1">
      <c r="B1257" s="24"/>
      <c r="C1257" s="88"/>
      <c r="D1257" s="88"/>
      <c r="E1257" s="88"/>
      <c r="F1257" s="516"/>
      <c r="G1257" s="17"/>
      <c r="H1257" s="517"/>
      <c r="I1257" s="518"/>
      <c r="J1257" s="15"/>
      <c r="K1257" s="15"/>
      <c r="L1257" s="429"/>
      <c r="M1257" s="420"/>
      <c r="N1257" s="420"/>
      <c r="O1257" s="420"/>
      <c r="P1257" s="420"/>
      <c r="Q1257" s="519"/>
      <c r="R1257" s="519"/>
    </row>
    <row r="1258" spans="2:18" s="11" customFormat="1" ht="15" customHeight="1">
      <c r="B1258" s="24"/>
      <c r="C1258" s="88"/>
      <c r="D1258" s="88"/>
      <c r="E1258" s="88"/>
      <c r="F1258" s="516"/>
      <c r="G1258" s="17"/>
      <c r="H1258" s="517"/>
      <c r="I1258" s="518"/>
      <c r="J1258" s="15"/>
      <c r="K1258" s="15"/>
      <c r="L1258" s="429"/>
      <c r="M1258" s="420"/>
      <c r="N1258" s="420"/>
      <c r="O1258" s="420"/>
      <c r="P1258" s="420"/>
      <c r="Q1258" s="519"/>
      <c r="R1258" s="519"/>
    </row>
    <row r="1259" spans="2:18" s="11" customFormat="1" ht="15" customHeight="1">
      <c r="B1259" s="24"/>
      <c r="C1259" s="88"/>
      <c r="D1259" s="88"/>
      <c r="E1259" s="88"/>
      <c r="F1259" s="516"/>
      <c r="G1259" s="17"/>
      <c r="H1259" s="517"/>
      <c r="I1259" s="518"/>
      <c r="J1259" s="15"/>
      <c r="K1259" s="15"/>
      <c r="L1259" s="429"/>
      <c r="M1259" s="420"/>
      <c r="N1259" s="420"/>
      <c r="O1259" s="420"/>
      <c r="P1259" s="420"/>
      <c r="Q1259" s="519"/>
      <c r="R1259" s="519"/>
    </row>
    <row r="1260" spans="2:18" s="11" customFormat="1" ht="15" customHeight="1">
      <c r="B1260" s="24"/>
      <c r="C1260" s="88"/>
      <c r="D1260" s="88"/>
      <c r="E1260" s="88"/>
      <c r="F1260" s="516"/>
      <c r="G1260" s="17"/>
      <c r="H1260" s="517"/>
      <c r="I1260" s="518"/>
      <c r="J1260" s="15"/>
      <c r="K1260" s="15"/>
      <c r="L1260" s="429"/>
      <c r="M1260" s="420"/>
      <c r="N1260" s="420"/>
      <c r="O1260" s="420"/>
      <c r="P1260" s="420"/>
      <c r="Q1260" s="519"/>
      <c r="R1260" s="519"/>
    </row>
    <row r="1261" spans="2:18" s="11" customFormat="1" ht="15" customHeight="1">
      <c r="B1261" s="24"/>
      <c r="C1261" s="88"/>
      <c r="D1261" s="88"/>
      <c r="E1261" s="88"/>
      <c r="F1261" s="516"/>
      <c r="G1261" s="17"/>
      <c r="H1261" s="517"/>
      <c r="I1261" s="518"/>
      <c r="J1261" s="15"/>
      <c r="K1261" s="15"/>
      <c r="L1261" s="429"/>
      <c r="M1261" s="420"/>
      <c r="N1261" s="420"/>
      <c r="O1261" s="420"/>
      <c r="P1261" s="420"/>
      <c r="Q1261" s="519"/>
      <c r="R1261" s="519"/>
    </row>
    <row r="1262" spans="2:18" s="11" customFormat="1" ht="15" customHeight="1">
      <c r="B1262" s="24"/>
      <c r="C1262" s="88"/>
      <c r="D1262" s="88"/>
      <c r="E1262" s="88"/>
      <c r="F1262" s="516"/>
      <c r="G1262" s="17"/>
      <c r="H1262" s="517"/>
      <c r="I1262" s="518"/>
      <c r="J1262" s="15"/>
      <c r="K1262" s="15"/>
      <c r="L1262" s="429"/>
      <c r="M1262" s="420"/>
      <c r="N1262" s="420"/>
      <c r="O1262" s="420"/>
      <c r="P1262" s="420"/>
      <c r="Q1262" s="519"/>
      <c r="R1262" s="519"/>
    </row>
    <row r="1263" spans="2:18" s="11" customFormat="1" ht="15" customHeight="1">
      <c r="B1263" s="24"/>
      <c r="C1263" s="88"/>
      <c r="D1263" s="88"/>
      <c r="E1263" s="88"/>
      <c r="F1263" s="516"/>
      <c r="G1263" s="17"/>
      <c r="H1263" s="517"/>
      <c r="I1263" s="518"/>
      <c r="J1263" s="15"/>
      <c r="K1263" s="15"/>
      <c r="L1263" s="429"/>
      <c r="M1263" s="420"/>
      <c r="N1263" s="420"/>
      <c r="O1263" s="420"/>
      <c r="P1263" s="420"/>
      <c r="Q1263" s="519"/>
      <c r="R1263" s="519"/>
    </row>
    <row r="1264" spans="2:18" s="11" customFormat="1" ht="15" customHeight="1">
      <c r="B1264" s="24"/>
      <c r="C1264" s="88"/>
      <c r="D1264" s="88"/>
      <c r="E1264" s="88"/>
      <c r="F1264" s="516"/>
      <c r="G1264" s="17"/>
      <c r="H1264" s="517"/>
      <c r="I1264" s="518"/>
      <c r="J1264" s="15"/>
      <c r="K1264" s="15"/>
      <c r="L1264" s="429"/>
      <c r="M1264" s="420"/>
      <c r="N1264" s="420"/>
      <c r="O1264" s="420"/>
      <c r="P1264" s="420"/>
      <c r="Q1264" s="519"/>
      <c r="R1264" s="519"/>
    </row>
    <row r="1265" spans="2:18" s="11" customFormat="1" ht="15" customHeight="1">
      <c r="B1265" s="24"/>
      <c r="C1265" s="88"/>
      <c r="D1265" s="88"/>
      <c r="E1265" s="88"/>
      <c r="F1265" s="516"/>
      <c r="G1265" s="17"/>
      <c r="H1265" s="517"/>
      <c r="I1265" s="518"/>
      <c r="J1265" s="15"/>
      <c r="K1265" s="15"/>
      <c r="L1265" s="429"/>
      <c r="M1265" s="420"/>
      <c r="N1265" s="420"/>
      <c r="O1265" s="420"/>
      <c r="P1265" s="420"/>
      <c r="Q1265" s="519"/>
      <c r="R1265" s="519"/>
    </row>
    <row r="1266" spans="2:18" s="11" customFormat="1" ht="15" customHeight="1">
      <c r="B1266" s="24"/>
      <c r="C1266" s="88"/>
      <c r="D1266" s="88"/>
      <c r="E1266" s="88"/>
      <c r="F1266" s="516"/>
      <c r="G1266" s="17"/>
      <c r="H1266" s="517"/>
      <c r="I1266" s="518"/>
      <c r="J1266" s="15"/>
      <c r="K1266" s="15"/>
      <c r="L1266" s="429"/>
      <c r="M1266" s="420"/>
      <c r="N1266" s="420"/>
      <c r="O1266" s="420"/>
      <c r="P1266" s="420"/>
      <c r="Q1266" s="519"/>
      <c r="R1266" s="519"/>
    </row>
    <row r="1267" spans="2:18" s="11" customFormat="1" ht="15" customHeight="1">
      <c r="B1267" s="24"/>
      <c r="C1267" s="88"/>
      <c r="D1267" s="88"/>
      <c r="E1267" s="88"/>
      <c r="F1267" s="516"/>
      <c r="G1267" s="17"/>
      <c r="H1267" s="517"/>
      <c r="I1267" s="518"/>
      <c r="J1267" s="15"/>
      <c r="K1267" s="15"/>
      <c r="L1267" s="429"/>
      <c r="M1267" s="420"/>
      <c r="N1267" s="420"/>
      <c r="O1267" s="420"/>
      <c r="P1267" s="420"/>
      <c r="Q1267" s="519"/>
      <c r="R1267" s="519"/>
    </row>
    <row r="1268" spans="2:18" s="11" customFormat="1" ht="15" customHeight="1">
      <c r="B1268" s="24"/>
      <c r="C1268" s="88"/>
      <c r="D1268" s="88"/>
      <c r="E1268" s="88"/>
      <c r="F1268" s="516"/>
      <c r="G1268" s="17"/>
      <c r="H1268" s="517"/>
      <c r="I1268" s="518"/>
      <c r="J1268" s="15"/>
      <c r="K1268" s="15"/>
      <c r="L1268" s="429"/>
      <c r="M1268" s="420"/>
      <c r="N1268" s="420"/>
      <c r="O1268" s="420"/>
      <c r="P1268" s="420"/>
      <c r="Q1268" s="519"/>
      <c r="R1268" s="519"/>
    </row>
    <row r="1269" spans="2:18" s="11" customFormat="1" ht="15" customHeight="1">
      <c r="B1269" s="24"/>
      <c r="C1269" s="88"/>
      <c r="D1269" s="88"/>
      <c r="E1269" s="88"/>
      <c r="F1269" s="516"/>
      <c r="G1269" s="17"/>
      <c r="H1269" s="517"/>
      <c r="I1269" s="518"/>
      <c r="J1269" s="15"/>
      <c r="K1269" s="15"/>
      <c r="L1269" s="429"/>
      <c r="M1269" s="420"/>
      <c r="N1269" s="420"/>
      <c r="O1269" s="420"/>
      <c r="P1269" s="420"/>
      <c r="Q1269" s="519"/>
      <c r="R1269" s="519"/>
    </row>
    <row r="1270" spans="2:18" s="11" customFormat="1" ht="15" customHeight="1">
      <c r="B1270" s="24"/>
      <c r="C1270" s="88"/>
      <c r="D1270" s="88"/>
      <c r="E1270" s="88"/>
      <c r="F1270" s="516"/>
      <c r="G1270" s="17"/>
      <c r="H1270" s="517"/>
      <c r="I1270" s="518"/>
      <c r="J1270" s="15"/>
      <c r="K1270" s="15"/>
      <c r="L1270" s="429"/>
      <c r="M1270" s="420"/>
      <c r="N1270" s="420"/>
      <c r="O1270" s="420"/>
      <c r="P1270" s="420"/>
      <c r="Q1270" s="519"/>
      <c r="R1270" s="519"/>
    </row>
    <row r="1271" spans="2:18" s="11" customFormat="1" ht="15" customHeight="1">
      <c r="B1271" s="24"/>
      <c r="C1271" s="88"/>
      <c r="D1271" s="88"/>
      <c r="E1271" s="88"/>
      <c r="F1271" s="516"/>
      <c r="G1271" s="17"/>
      <c r="H1271" s="517"/>
      <c r="I1271" s="518"/>
      <c r="J1271" s="15"/>
      <c r="K1271" s="15"/>
      <c r="L1271" s="429"/>
      <c r="M1271" s="420"/>
      <c r="N1271" s="420"/>
      <c r="O1271" s="420"/>
      <c r="P1271" s="420"/>
      <c r="Q1271" s="519"/>
      <c r="R1271" s="519"/>
    </row>
    <row r="1272" spans="2:18" s="11" customFormat="1" ht="15" customHeight="1">
      <c r="B1272" s="24"/>
      <c r="C1272" s="88"/>
      <c r="D1272" s="88"/>
      <c r="E1272" s="88"/>
      <c r="F1272" s="516"/>
      <c r="G1272" s="17"/>
      <c r="H1272" s="517"/>
      <c r="I1272" s="518"/>
      <c r="J1272" s="15"/>
      <c r="K1272" s="15"/>
      <c r="L1272" s="429"/>
      <c r="M1272" s="420"/>
      <c r="N1272" s="420"/>
      <c r="O1272" s="420"/>
      <c r="P1272" s="420"/>
      <c r="Q1272" s="519"/>
      <c r="R1272" s="519"/>
    </row>
    <row r="1273" spans="2:18" s="11" customFormat="1" ht="15" customHeight="1">
      <c r="B1273" s="24"/>
      <c r="C1273" s="88"/>
      <c r="D1273" s="88"/>
      <c r="E1273" s="88"/>
      <c r="F1273" s="516"/>
      <c r="G1273" s="17"/>
      <c r="H1273" s="517"/>
      <c r="I1273" s="518"/>
      <c r="J1273" s="15"/>
      <c r="K1273" s="15"/>
      <c r="L1273" s="429"/>
      <c r="M1273" s="420"/>
      <c r="N1273" s="420"/>
      <c r="O1273" s="420"/>
      <c r="P1273" s="420"/>
      <c r="Q1273" s="519"/>
      <c r="R1273" s="519"/>
    </row>
    <row r="1274" spans="2:18" s="11" customFormat="1" ht="15" customHeight="1">
      <c r="B1274" s="24"/>
      <c r="C1274" s="88"/>
      <c r="D1274" s="88"/>
      <c r="E1274" s="88"/>
      <c r="F1274" s="516"/>
      <c r="G1274" s="17"/>
      <c r="H1274" s="517"/>
      <c r="I1274" s="518"/>
      <c r="J1274" s="15"/>
      <c r="K1274" s="15"/>
      <c r="L1274" s="429"/>
      <c r="M1274" s="420"/>
      <c r="N1274" s="420"/>
      <c r="O1274" s="420"/>
      <c r="P1274" s="420"/>
      <c r="Q1274" s="519"/>
      <c r="R1274" s="519"/>
    </row>
    <row r="1275" spans="2:18" s="11" customFormat="1" ht="15" customHeight="1">
      <c r="B1275" s="24"/>
      <c r="C1275" s="88"/>
      <c r="D1275" s="88"/>
      <c r="E1275" s="88"/>
      <c r="F1275" s="516"/>
      <c r="G1275" s="17"/>
      <c r="H1275" s="517"/>
      <c r="I1275" s="518"/>
      <c r="J1275" s="15"/>
      <c r="K1275" s="15"/>
      <c r="L1275" s="429"/>
      <c r="M1275" s="420"/>
      <c r="N1275" s="420"/>
      <c r="O1275" s="420"/>
      <c r="P1275" s="420"/>
      <c r="Q1275" s="519"/>
      <c r="R1275" s="519"/>
    </row>
    <row r="1276" spans="2:18" s="11" customFormat="1" ht="15" customHeight="1">
      <c r="B1276" s="24"/>
      <c r="C1276" s="88"/>
      <c r="D1276" s="88"/>
      <c r="E1276" s="88"/>
      <c r="F1276" s="516"/>
      <c r="G1276" s="17"/>
      <c r="H1276" s="517"/>
      <c r="I1276" s="518"/>
      <c r="J1276" s="15"/>
      <c r="K1276" s="15"/>
      <c r="L1276" s="429"/>
      <c r="M1276" s="420"/>
      <c r="N1276" s="420"/>
      <c r="O1276" s="420"/>
      <c r="P1276" s="420"/>
      <c r="Q1276" s="519"/>
      <c r="R1276" s="519"/>
    </row>
    <row r="1277" spans="2:18" s="11" customFormat="1" ht="15" customHeight="1">
      <c r="B1277" s="24"/>
      <c r="C1277" s="88"/>
      <c r="D1277" s="88"/>
      <c r="E1277" s="88"/>
      <c r="F1277" s="516"/>
      <c r="G1277" s="17"/>
      <c r="H1277" s="517"/>
      <c r="I1277" s="518"/>
      <c r="J1277" s="15"/>
      <c r="K1277" s="15"/>
      <c r="L1277" s="429"/>
      <c r="M1277" s="420"/>
      <c r="N1277" s="420"/>
      <c r="O1277" s="420"/>
      <c r="P1277" s="420"/>
      <c r="Q1277" s="519"/>
      <c r="R1277" s="519"/>
    </row>
    <row r="1278" spans="2:18" s="11" customFormat="1" ht="15" customHeight="1">
      <c r="B1278" s="24"/>
      <c r="C1278" s="88"/>
      <c r="D1278" s="88"/>
      <c r="E1278" s="88"/>
      <c r="F1278" s="516"/>
      <c r="G1278" s="17"/>
      <c r="H1278" s="517"/>
      <c r="I1278" s="518"/>
      <c r="J1278" s="15"/>
      <c r="K1278" s="15"/>
      <c r="L1278" s="429"/>
      <c r="M1278" s="420"/>
      <c r="N1278" s="420"/>
      <c r="O1278" s="420"/>
      <c r="P1278" s="420"/>
      <c r="Q1278" s="519"/>
      <c r="R1278" s="519"/>
    </row>
    <row r="1279" spans="2:18" s="11" customFormat="1" ht="15" customHeight="1">
      <c r="B1279" s="24"/>
      <c r="C1279" s="88"/>
      <c r="D1279" s="88"/>
      <c r="E1279" s="88"/>
      <c r="F1279" s="516"/>
      <c r="G1279" s="17"/>
      <c r="H1279" s="517"/>
      <c r="I1279" s="518"/>
      <c r="J1279" s="15"/>
      <c r="K1279" s="15"/>
      <c r="L1279" s="429"/>
      <c r="M1279" s="420"/>
      <c r="N1279" s="420"/>
      <c r="O1279" s="420"/>
      <c r="P1279" s="420"/>
      <c r="Q1279" s="519"/>
      <c r="R1279" s="519"/>
    </row>
    <row r="1280" spans="2:18" s="11" customFormat="1" ht="15" customHeight="1">
      <c r="B1280" s="24"/>
      <c r="C1280" s="88"/>
      <c r="D1280" s="88"/>
      <c r="E1280" s="88"/>
      <c r="F1280" s="516"/>
      <c r="G1280" s="17"/>
      <c r="H1280" s="517"/>
      <c r="I1280" s="518"/>
      <c r="J1280" s="15"/>
      <c r="K1280" s="15"/>
      <c r="L1280" s="429"/>
      <c r="M1280" s="420"/>
      <c r="N1280" s="420"/>
      <c r="O1280" s="420"/>
      <c r="P1280" s="420"/>
      <c r="Q1280" s="519"/>
      <c r="R1280" s="519"/>
    </row>
    <row r="1281" spans="2:18" s="11" customFormat="1" ht="15" customHeight="1">
      <c r="B1281" s="24"/>
      <c r="C1281" s="88"/>
      <c r="D1281" s="88"/>
      <c r="E1281" s="88"/>
      <c r="F1281" s="516"/>
      <c r="G1281" s="17"/>
      <c r="H1281" s="517"/>
      <c r="I1281" s="518"/>
      <c r="J1281" s="15"/>
      <c r="K1281" s="15"/>
      <c r="L1281" s="429"/>
      <c r="M1281" s="420"/>
      <c r="N1281" s="420"/>
      <c r="O1281" s="420"/>
      <c r="P1281" s="420"/>
      <c r="Q1281" s="519"/>
      <c r="R1281" s="519"/>
    </row>
    <row r="1282" spans="2:18" s="11" customFormat="1" ht="15" customHeight="1">
      <c r="B1282" s="24"/>
      <c r="C1282" s="88"/>
      <c r="D1282" s="88"/>
      <c r="E1282" s="88"/>
      <c r="F1282" s="516"/>
      <c r="G1282" s="17"/>
      <c r="H1282" s="517"/>
      <c r="I1282" s="518"/>
      <c r="J1282" s="15"/>
      <c r="K1282" s="15"/>
      <c r="L1282" s="429"/>
      <c r="M1282" s="420"/>
      <c r="N1282" s="420"/>
      <c r="O1282" s="420"/>
      <c r="P1282" s="420"/>
      <c r="Q1282" s="519"/>
      <c r="R1282" s="519"/>
    </row>
    <row r="1283" spans="2:18" s="11" customFormat="1" ht="15" customHeight="1">
      <c r="B1283" s="24"/>
      <c r="C1283" s="88"/>
      <c r="D1283" s="88"/>
      <c r="E1283" s="88"/>
      <c r="F1283" s="516"/>
      <c r="G1283" s="17"/>
      <c r="H1283" s="517"/>
      <c r="I1283" s="518"/>
      <c r="J1283" s="15"/>
      <c r="K1283" s="15"/>
      <c r="L1283" s="429"/>
      <c r="M1283" s="420"/>
      <c r="N1283" s="420"/>
      <c r="O1283" s="420"/>
      <c r="P1283" s="420"/>
      <c r="Q1283" s="519"/>
      <c r="R1283" s="519"/>
    </row>
    <row r="1284" spans="2:18" s="11" customFormat="1" ht="15" customHeight="1">
      <c r="B1284" s="24"/>
      <c r="C1284" s="88"/>
      <c r="D1284" s="88"/>
      <c r="E1284" s="88"/>
      <c r="F1284" s="516"/>
      <c r="G1284" s="17"/>
      <c r="H1284" s="517"/>
      <c r="I1284" s="518"/>
      <c r="J1284" s="15"/>
      <c r="K1284" s="15"/>
      <c r="L1284" s="429"/>
      <c r="M1284" s="420"/>
      <c r="N1284" s="420"/>
      <c r="O1284" s="420"/>
      <c r="P1284" s="420"/>
      <c r="Q1284" s="519"/>
      <c r="R1284" s="519"/>
    </row>
    <row r="1285" spans="2:18" s="11" customFormat="1" ht="15" customHeight="1">
      <c r="B1285" s="24"/>
      <c r="C1285" s="88"/>
      <c r="D1285" s="88"/>
      <c r="E1285" s="88"/>
      <c r="F1285" s="516"/>
      <c r="G1285" s="17"/>
      <c r="H1285" s="517"/>
      <c r="I1285" s="518"/>
      <c r="J1285" s="15"/>
      <c r="K1285" s="15"/>
      <c r="L1285" s="429"/>
      <c r="M1285" s="420"/>
      <c r="N1285" s="420"/>
      <c r="O1285" s="420"/>
      <c r="P1285" s="420"/>
      <c r="Q1285" s="519"/>
      <c r="R1285" s="519"/>
    </row>
    <row r="1286" spans="2:18" s="11" customFormat="1" ht="15" customHeight="1">
      <c r="B1286" s="24"/>
      <c r="C1286" s="88"/>
      <c r="D1286" s="88"/>
      <c r="E1286" s="88"/>
      <c r="F1286" s="516"/>
      <c r="G1286" s="17"/>
      <c r="H1286" s="517"/>
      <c r="I1286" s="518"/>
      <c r="J1286" s="15"/>
      <c r="K1286" s="15"/>
      <c r="L1286" s="429"/>
      <c r="M1286" s="420"/>
      <c r="N1286" s="420"/>
      <c r="O1286" s="420"/>
      <c r="P1286" s="420"/>
      <c r="Q1286" s="519"/>
      <c r="R1286" s="519"/>
    </row>
    <row r="1287" spans="2:18" s="11" customFormat="1" ht="15" customHeight="1">
      <c r="B1287" s="24"/>
      <c r="C1287" s="88"/>
      <c r="D1287" s="88"/>
      <c r="E1287" s="88"/>
      <c r="F1287" s="516"/>
      <c r="G1287" s="17"/>
      <c r="H1287" s="517"/>
      <c r="I1287" s="518"/>
      <c r="J1287" s="15"/>
      <c r="K1287" s="15"/>
      <c r="L1287" s="429"/>
      <c r="M1287" s="420"/>
      <c r="N1287" s="420"/>
      <c r="O1287" s="420"/>
      <c r="P1287" s="420"/>
      <c r="Q1287" s="519"/>
      <c r="R1287" s="519"/>
    </row>
    <row r="1288" spans="2:18" s="11" customFormat="1" ht="15" customHeight="1">
      <c r="B1288" s="24"/>
      <c r="C1288" s="88"/>
      <c r="D1288" s="88"/>
      <c r="E1288" s="88"/>
      <c r="F1288" s="516"/>
      <c r="G1288" s="17"/>
      <c r="H1288" s="517"/>
      <c r="I1288" s="518"/>
      <c r="J1288" s="15"/>
      <c r="K1288" s="15"/>
      <c r="L1288" s="429"/>
      <c r="M1288" s="420"/>
      <c r="N1288" s="420"/>
      <c r="O1288" s="420"/>
      <c r="P1288" s="420"/>
      <c r="Q1288" s="519"/>
      <c r="R1288" s="519"/>
    </row>
    <row r="1289" spans="2:18" s="11" customFormat="1" ht="15" customHeight="1">
      <c r="B1289" s="24"/>
      <c r="C1289" s="88"/>
      <c r="D1289" s="88"/>
      <c r="E1289" s="88"/>
      <c r="F1289" s="516"/>
      <c r="G1289" s="17"/>
      <c r="H1289" s="517"/>
      <c r="I1289" s="518"/>
      <c r="J1289" s="15"/>
      <c r="K1289" s="15"/>
      <c r="L1289" s="429"/>
      <c r="M1289" s="420"/>
      <c r="N1289" s="420"/>
      <c r="O1289" s="420"/>
      <c r="P1289" s="420"/>
      <c r="Q1289" s="519"/>
      <c r="R1289" s="519"/>
    </row>
    <row r="1290" spans="2:18" s="11" customFormat="1" ht="15" customHeight="1">
      <c r="B1290" s="24"/>
      <c r="C1290" s="88"/>
      <c r="D1290" s="88"/>
      <c r="E1290" s="88"/>
      <c r="F1290" s="516"/>
      <c r="G1290" s="17"/>
      <c r="H1290" s="517"/>
      <c r="I1290" s="518"/>
      <c r="J1290" s="15"/>
      <c r="K1290" s="15"/>
      <c r="L1290" s="429"/>
      <c r="M1290" s="420"/>
      <c r="N1290" s="420"/>
      <c r="O1290" s="420"/>
      <c r="P1290" s="420"/>
      <c r="Q1290" s="519"/>
      <c r="R1290" s="519"/>
    </row>
    <row r="1291" spans="2:18" s="11" customFormat="1" ht="15" customHeight="1">
      <c r="B1291" s="24"/>
      <c r="C1291" s="88"/>
      <c r="D1291" s="88"/>
      <c r="E1291" s="88"/>
      <c r="F1291" s="516"/>
      <c r="G1291" s="17"/>
      <c r="H1291" s="517"/>
      <c r="I1291" s="518"/>
      <c r="J1291" s="15"/>
      <c r="K1291" s="15"/>
      <c r="L1291" s="429"/>
      <c r="M1291" s="420"/>
      <c r="N1291" s="420"/>
      <c r="O1291" s="420"/>
      <c r="P1291" s="420"/>
      <c r="Q1291" s="519"/>
      <c r="R1291" s="519"/>
    </row>
    <row r="1292" spans="2:18" s="11" customFormat="1" ht="15" customHeight="1">
      <c r="B1292" s="24"/>
      <c r="C1292" s="88"/>
      <c r="D1292" s="88"/>
      <c r="E1292" s="88"/>
      <c r="F1292" s="516"/>
      <c r="G1292" s="17"/>
      <c r="H1292" s="517"/>
      <c r="I1292" s="518"/>
      <c r="J1292" s="15"/>
      <c r="K1292" s="15"/>
      <c r="L1292" s="429"/>
      <c r="M1292" s="420"/>
      <c r="N1292" s="420"/>
      <c r="O1292" s="420"/>
      <c r="P1292" s="420"/>
      <c r="Q1292" s="519"/>
      <c r="R1292" s="519"/>
    </row>
    <row r="1293" spans="2:18" s="11" customFormat="1" ht="15" customHeight="1">
      <c r="B1293" s="24"/>
      <c r="C1293" s="88"/>
      <c r="D1293" s="88"/>
      <c r="E1293" s="88"/>
      <c r="F1293" s="516"/>
      <c r="G1293" s="17"/>
      <c r="H1293" s="517"/>
      <c r="I1293" s="518"/>
      <c r="J1293" s="15"/>
      <c r="K1293" s="15"/>
      <c r="L1293" s="429"/>
      <c r="M1293" s="420"/>
      <c r="N1293" s="420"/>
      <c r="O1293" s="420"/>
      <c r="P1293" s="420"/>
      <c r="Q1293" s="519"/>
      <c r="R1293" s="519"/>
    </row>
    <row r="1294" spans="2:18" s="11" customFormat="1" ht="15" customHeight="1">
      <c r="B1294" s="24"/>
      <c r="C1294" s="88"/>
      <c r="D1294" s="88"/>
      <c r="E1294" s="88"/>
      <c r="F1294" s="516"/>
      <c r="G1294" s="17"/>
      <c r="H1294" s="517"/>
      <c r="I1294" s="518"/>
      <c r="J1294" s="15"/>
      <c r="K1294" s="15"/>
      <c r="L1294" s="429"/>
      <c r="M1294" s="420"/>
      <c r="N1294" s="420"/>
      <c r="O1294" s="420"/>
      <c r="P1294" s="420"/>
      <c r="Q1294" s="519"/>
      <c r="R1294" s="519"/>
    </row>
    <row r="1295" spans="2:18" s="11" customFormat="1" ht="15" customHeight="1">
      <c r="B1295" s="24"/>
      <c r="C1295" s="88"/>
      <c r="D1295" s="88"/>
      <c r="E1295" s="88"/>
      <c r="F1295" s="516"/>
      <c r="G1295" s="17"/>
      <c r="H1295" s="517"/>
      <c r="I1295" s="518"/>
      <c r="J1295" s="15"/>
      <c r="K1295" s="15"/>
      <c r="L1295" s="429"/>
      <c r="M1295" s="420"/>
      <c r="N1295" s="420"/>
      <c r="O1295" s="420"/>
      <c r="P1295" s="420"/>
      <c r="Q1295" s="519"/>
      <c r="R1295" s="519"/>
    </row>
    <row r="1296" spans="2:18" s="11" customFormat="1" ht="15" customHeight="1">
      <c r="B1296" s="24"/>
      <c r="C1296" s="88"/>
      <c r="D1296" s="88"/>
      <c r="E1296" s="88"/>
      <c r="F1296" s="516"/>
      <c r="G1296" s="17"/>
      <c r="H1296" s="517"/>
      <c r="I1296" s="518"/>
      <c r="J1296" s="15"/>
      <c r="K1296" s="15"/>
      <c r="L1296" s="429"/>
      <c r="M1296" s="420"/>
      <c r="N1296" s="420"/>
      <c r="O1296" s="420"/>
      <c r="P1296" s="420"/>
      <c r="Q1296" s="519"/>
      <c r="R1296" s="519"/>
    </row>
    <row r="1297" spans="2:18" s="11" customFormat="1" ht="15" customHeight="1">
      <c r="B1297" s="24"/>
      <c r="C1297" s="88"/>
      <c r="D1297" s="88"/>
      <c r="E1297" s="88"/>
      <c r="F1297" s="516"/>
      <c r="G1297" s="17"/>
      <c r="H1297" s="517"/>
      <c r="I1297" s="518"/>
      <c r="J1297" s="15"/>
      <c r="K1297" s="15"/>
      <c r="L1297" s="429"/>
      <c r="M1297" s="420"/>
      <c r="N1297" s="420"/>
      <c r="O1297" s="420"/>
      <c r="P1297" s="420"/>
      <c r="Q1297" s="519"/>
      <c r="R1297" s="519"/>
    </row>
    <row r="1298" spans="2:18" s="11" customFormat="1" ht="15" customHeight="1">
      <c r="B1298" s="24"/>
      <c r="C1298" s="88"/>
      <c r="D1298" s="88"/>
      <c r="E1298" s="88"/>
      <c r="F1298" s="516"/>
      <c r="G1298" s="17"/>
      <c r="H1298" s="517"/>
      <c r="I1298" s="518"/>
      <c r="J1298" s="15"/>
      <c r="K1298" s="15"/>
      <c r="L1298" s="429"/>
      <c r="M1298" s="420"/>
      <c r="N1298" s="420"/>
      <c r="O1298" s="420"/>
      <c r="P1298" s="420"/>
      <c r="Q1298" s="519"/>
      <c r="R1298" s="519"/>
    </row>
    <row r="1299" spans="2:18" s="11" customFormat="1" ht="15" customHeight="1">
      <c r="B1299" s="24"/>
      <c r="C1299" s="88"/>
      <c r="D1299" s="88"/>
      <c r="E1299" s="88"/>
      <c r="F1299" s="516"/>
      <c r="G1299" s="17"/>
      <c r="H1299" s="517"/>
      <c r="I1299" s="518"/>
      <c r="J1299" s="15"/>
      <c r="K1299" s="15"/>
      <c r="L1299" s="429"/>
      <c r="M1299" s="420"/>
      <c r="N1299" s="420"/>
      <c r="O1299" s="420"/>
      <c r="P1299" s="420"/>
      <c r="Q1299" s="519"/>
      <c r="R1299" s="519"/>
    </row>
    <row r="1300" spans="2:18" s="11" customFormat="1" ht="15" customHeight="1">
      <c r="B1300" s="24"/>
      <c r="C1300" s="88"/>
      <c r="D1300" s="88"/>
      <c r="E1300" s="88"/>
      <c r="F1300" s="516"/>
      <c r="G1300" s="17"/>
      <c r="H1300" s="517"/>
      <c r="I1300" s="518"/>
      <c r="J1300" s="15"/>
      <c r="K1300" s="15"/>
      <c r="L1300" s="429"/>
      <c r="M1300" s="420"/>
      <c r="N1300" s="420"/>
      <c r="O1300" s="420"/>
      <c r="P1300" s="420"/>
      <c r="Q1300" s="519"/>
      <c r="R1300" s="519"/>
    </row>
    <row r="1301" spans="2:18" s="11" customFormat="1" ht="15" customHeight="1">
      <c r="B1301" s="24"/>
      <c r="C1301" s="88"/>
      <c r="D1301" s="88"/>
      <c r="E1301" s="88"/>
      <c r="F1301" s="516"/>
      <c r="G1301" s="17"/>
      <c r="H1301" s="517"/>
      <c r="I1301" s="518"/>
      <c r="J1301" s="15"/>
      <c r="K1301" s="15"/>
      <c r="L1301" s="429"/>
      <c r="M1301" s="420"/>
      <c r="N1301" s="420"/>
      <c r="O1301" s="420"/>
      <c r="P1301" s="420"/>
      <c r="Q1301" s="519"/>
      <c r="R1301" s="519"/>
    </row>
    <row r="1302" spans="2:18" s="11" customFormat="1" ht="15" customHeight="1">
      <c r="B1302" s="24"/>
      <c r="C1302" s="88"/>
      <c r="D1302" s="88"/>
      <c r="E1302" s="88"/>
      <c r="F1302" s="516"/>
      <c r="G1302" s="17"/>
      <c r="H1302" s="517"/>
      <c r="I1302" s="518"/>
      <c r="J1302" s="15"/>
      <c r="K1302" s="15"/>
      <c r="L1302" s="429"/>
      <c r="M1302" s="420"/>
      <c r="N1302" s="420"/>
      <c r="O1302" s="420"/>
      <c r="P1302" s="420"/>
      <c r="Q1302" s="519"/>
      <c r="R1302" s="519"/>
    </row>
    <row r="1303" spans="2:18" s="11" customFormat="1" ht="15" customHeight="1">
      <c r="B1303" s="24"/>
      <c r="C1303" s="88"/>
      <c r="D1303" s="88"/>
      <c r="E1303" s="88"/>
      <c r="F1303" s="516"/>
      <c r="G1303" s="17"/>
      <c r="H1303" s="517"/>
      <c r="I1303" s="518"/>
      <c r="J1303" s="15"/>
      <c r="K1303" s="15"/>
      <c r="L1303" s="429"/>
      <c r="M1303" s="420"/>
      <c r="N1303" s="420"/>
      <c r="O1303" s="420"/>
      <c r="P1303" s="420"/>
      <c r="Q1303" s="519"/>
      <c r="R1303" s="519"/>
    </row>
    <row r="1304" spans="2:18" s="11" customFormat="1" ht="15" customHeight="1">
      <c r="B1304" s="24"/>
      <c r="C1304" s="88"/>
      <c r="D1304" s="88"/>
      <c r="E1304" s="88"/>
      <c r="F1304" s="516"/>
      <c r="G1304" s="17"/>
      <c r="H1304" s="517"/>
      <c r="I1304" s="518"/>
      <c r="J1304" s="15"/>
      <c r="K1304" s="15"/>
      <c r="L1304" s="429"/>
      <c r="M1304" s="420"/>
      <c r="N1304" s="420"/>
      <c r="O1304" s="420"/>
      <c r="P1304" s="420"/>
      <c r="Q1304" s="519"/>
      <c r="R1304" s="519"/>
    </row>
    <row r="1305" spans="2:18" s="11" customFormat="1" ht="15" customHeight="1">
      <c r="B1305" s="24"/>
      <c r="C1305" s="88"/>
      <c r="D1305" s="88"/>
      <c r="E1305" s="88"/>
      <c r="F1305" s="516"/>
      <c r="G1305" s="17"/>
      <c r="H1305" s="517"/>
      <c r="I1305" s="518"/>
      <c r="J1305" s="15"/>
      <c r="K1305" s="15"/>
      <c r="L1305" s="429"/>
      <c r="M1305" s="420"/>
      <c r="N1305" s="420"/>
      <c r="O1305" s="420"/>
      <c r="P1305" s="420"/>
      <c r="Q1305" s="519"/>
      <c r="R1305" s="519"/>
    </row>
    <row r="1306" spans="2:18" s="11" customFormat="1" ht="15" customHeight="1">
      <c r="B1306" s="24"/>
      <c r="C1306" s="88"/>
      <c r="D1306" s="88"/>
      <c r="E1306" s="88"/>
      <c r="F1306" s="516"/>
      <c r="G1306" s="17"/>
      <c r="H1306" s="517"/>
      <c r="I1306" s="518"/>
      <c r="J1306" s="15"/>
      <c r="K1306" s="15"/>
      <c r="L1306" s="429"/>
      <c r="M1306" s="420"/>
      <c r="N1306" s="420"/>
      <c r="O1306" s="420"/>
      <c r="P1306" s="420"/>
      <c r="Q1306" s="519"/>
      <c r="R1306" s="519"/>
    </row>
    <row r="1307" spans="2:18" s="11" customFormat="1" ht="15" customHeight="1">
      <c r="B1307" s="24"/>
      <c r="C1307" s="88"/>
      <c r="D1307" s="88"/>
      <c r="E1307" s="88"/>
      <c r="F1307" s="516"/>
      <c r="G1307" s="17"/>
      <c r="H1307" s="517"/>
      <c r="I1307" s="518"/>
      <c r="J1307" s="15"/>
      <c r="K1307" s="15"/>
      <c r="L1307" s="429"/>
      <c r="M1307" s="420"/>
      <c r="N1307" s="420"/>
      <c r="O1307" s="420"/>
      <c r="P1307" s="420"/>
      <c r="Q1307" s="519"/>
      <c r="R1307" s="519"/>
    </row>
    <row r="1308" spans="2:18" s="11" customFormat="1" ht="15" customHeight="1">
      <c r="B1308" s="24"/>
      <c r="C1308" s="88"/>
      <c r="D1308" s="88"/>
      <c r="E1308" s="88"/>
      <c r="F1308" s="516"/>
      <c r="G1308" s="17"/>
      <c r="H1308" s="517"/>
      <c r="I1308" s="518"/>
      <c r="J1308" s="15"/>
      <c r="K1308" s="15"/>
      <c r="L1308" s="429"/>
      <c r="M1308" s="420"/>
      <c r="N1308" s="420"/>
      <c r="O1308" s="420"/>
      <c r="P1308" s="420"/>
      <c r="Q1308" s="519"/>
      <c r="R1308" s="519"/>
    </row>
    <row r="1309" spans="2:18" s="11" customFormat="1" ht="15" customHeight="1">
      <c r="B1309" s="24"/>
      <c r="C1309" s="88"/>
      <c r="D1309" s="88"/>
      <c r="E1309" s="88"/>
      <c r="F1309" s="516"/>
      <c r="G1309" s="17"/>
      <c r="H1309" s="517"/>
      <c r="I1309" s="518"/>
      <c r="J1309" s="15"/>
      <c r="K1309" s="15"/>
      <c r="L1309" s="429"/>
      <c r="M1309" s="420"/>
      <c r="N1309" s="420"/>
      <c r="O1309" s="420"/>
      <c r="P1309" s="420"/>
      <c r="Q1309" s="519"/>
      <c r="R1309" s="519"/>
    </row>
    <row r="1310" spans="2:18" s="11" customFormat="1" ht="15" customHeight="1">
      <c r="B1310" s="24"/>
      <c r="C1310" s="88"/>
      <c r="D1310" s="88"/>
      <c r="E1310" s="88"/>
      <c r="F1310" s="516"/>
      <c r="G1310" s="17"/>
      <c r="H1310" s="517"/>
      <c r="I1310" s="518"/>
      <c r="J1310" s="15"/>
      <c r="K1310" s="15"/>
      <c r="L1310" s="429"/>
      <c r="M1310" s="420"/>
      <c r="N1310" s="420"/>
      <c r="O1310" s="420"/>
      <c r="P1310" s="420"/>
      <c r="Q1310" s="519"/>
      <c r="R1310" s="519"/>
    </row>
    <row r="1311" spans="2:18" s="11" customFormat="1" ht="15" customHeight="1">
      <c r="B1311" s="24"/>
      <c r="C1311" s="88"/>
      <c r="D1311" s="88"/>
      <c r="E1311" s="88"/>
      <c r="F1311" s="516"/>
      <c r="G1311" s="17"/>
      <c r="H1311" s="517"/>
      <c r="I1311" s="518"/>
      <c r="J1311" s="15"/>
      <c r="K1311" s="15"/>
      <c r="L1311" s="429"/>
      <c r="M1311" s="420"/>
      <c r="N1311" s="420"/>
      <c r="O1311" s="420"/>
      <c r="P1311" s="420"/>
      <c r="Q1311" s="519"/>
      <c r="R1311" s="519"/>
    </row>
    <row r="1312" spans="2:18" s="11" customFormat="1" ht="15" customHeight="1">
      <c r="B1312" s="24"/>
      <c r="C1312" s="88"/>
      <c r="D1312" s="88"/>
      <c r="E1312" s="88"/>
      <c r="F1312" s="516"/>
      <c r="G1312" s="17"/>
      <c r="H1312" s="517"/>
      <c r="I1312" s="518"/>
      <c r="J1312" s="15"/>
      <c r="K1312" s="15"/>
      <c r="L1312" s="429"/>
      <c r="M1312" s="420"/>
      <c r="N1312" s="420"/>
      <c r="O1312" s="420"/>
      <c r="P1312" s="420"/>
      <c r="Q1312" s="519"/>
      <c r="R1312" s="519"/>
    </row>
    <row r="1313" spans="2:18" s="11" customFormat="1" ht="15" customHeight="1">
      <c r="B1313" s="24"/>
      <c r="C1313" s="88"/>
      <c r="D1313" s="88"/>
      <c r="E1313" s="88"/>
      <c r="F1313" s="516"/>
      <c r="G1313" s="17"/>
      <c r="H1313" s="517"/>
      <c r="I1313" s="518"/>
      <c r="J1313" s="15"/>
      <c r="K1313" s="15"/>
      <c r="L1313" s="429"/>
      <c r="M1313" s="420"/>
      <c r="N1313" s="420"/>
      <c r="O1313" s="420"/>
      <c r="P1313" s="420"/>
      <c r="Q1313" s="519"/>
      <c r="R1313" s="519"/>
    </row>
    <row r="1314" spans="2:18" s="11" customFormat="1" ht="15" customHeight="1">
      <c r="B1314" s="24"/>
      <c r="C1314" s="88"/>
      <c r="D1314" s="88"/>
      <c r="E1314" s="88"/>
      <c r="F1314" s="516"/>
      <c r="G1314" s="17"/>
      <c r="H1314" s="517"/>
      <c r="I1314" s="518"/>
      <c r="J1314" s="15"/>
      <c r="K1314" s="15"/>
      <c r="L1314" s="429"/>
      <c r="M1314" s="420"/>
      <c r="N1314" s="420"/>
      <c r="O1314" s="420"/>
      <c r="P1314" s="420"/>
      <c r="Q1314" s="519"/>
      <c r="R1314" s="519"/>
    </row>
    <row r="1315" spans="2:18" s="11" customFormat="1" ht="15" customHeight="1">
      <c r="B1315" s="24"/>
      <c r="C1315" s="88"/>
      <c r="D1315" s="88"/>
      <c r="E1315" s="88"/>
      <c r="F1315" s="516"/>
      <c r="G1315" s="17"/>
      <c r="H1315" s="517"/>
      <c r="I1315" s="518"/>
      <c r="J1315" s="15"/>
      <c r="K1315" s="15"/>
      <c r="L1315" s="429"/>
      <c r="M1315" s="420"/>
      <c r="N1315" s="420"/>
      <c r="O1315" s="420"/>
      <c r="P1315" s="420"/>
      <c r="Q1315" s="519"/>
      <c r="R1315" s="519"/>
    </row>
    <row r="1316" spans="2:18" s="11" customFormat="1" ht="15" customHeight="1">
      <c r="B1316" s="24"/>
      <c r="C1316" s="88"/>
      <c r="D1316" s="88"/>
      <c r="E1316" s="88"/>
      <c r="F1316" s="516"/>
      <c r="G1316" s="17"/>
      <c r="H1316" s="517"/>
      <c r="I1316" s="518"/>
      <c r="J1316" s="15"/>
      <c r="K1316" s="15"/>
      <c r="L1316" s="429"/>
      <c r="M1316" s="420"/>
      <c r="N1316" s="420"/>
      <c r="O1316" s="420"/>
      <c r="P1316" s="420"/>
      <c r="Q1316" s="519"/>
      <c r="R1316" s="519"/>
    </row>
    <row r="1317" spans="2:18" s="11" customFormat="1" ht="15" customHeight="1">
      <c r="B1317" s="24"/>
      <c r="C1317" s="88"/>
      <c r="D1317" s="88"/>
      <c r="E1317" s="88"/>
      <c r="F1317" s="516"/>
      <c r="G1317" s="17"/>
      <c r="H1317" s="517"/>
      <c r="I1317" s="518"/>
      <c r="J1317" s="15"/>
      <c r="K1317" s="15"/>
      <c r="L1317" s="429"/>
      <c r="M1317" s="420"/>
      <c r="N1317" s="420"/>
      <c r="O1317" s="420"/>
      <c r="P1317" s="420"/>
      <c r="Q1317" s="519"/>
      <c r="R1317" s="519"/>
    </row>
    <row r="1318" spans="2:18" s="11" customFormat="1" ht="15" customHeight="1">
      <c r="B1318" s="24"/>
      <c r="C1318" s="88"/>
      <c r="D1318" s="88"/>
      <c r="E1318" s="88"/>
      <c r="F1318" s="516"/>
      <c r="G1318" s="17"/>
      <c r="H1318" s="517"/>
      <c r="I1318" s="518"/>
      <c r="J1318" s="15"/>
      <c r="K1318" s="15"/>
      <c r="L1318" s="429"/>
      <c r="M1318" s="420"/>
      <c r="N1318" s="420"/>
      <c r="O1318" s="420"/>
      <c r="P1318" s="420"/>
      <c r="Q1318" s="519"/>
      <c r="R1318" s="519"/>
    </row>
    <row r="1319" spans="2:18" s="11" customFormat="1" ht="15" customHeight="1">
      <c r="B1319" s="24"/>
      <c r="C1319" s="88"/>
      <c r="D1319" s="88"/>
      <c r="E1319" s="88"/>
      <c r="F1319" s="516"/>
      <c r="G1319" s="17"/>
      <c r="H1319" s="517"/>
      <c r="I1319" s="518"/>
      <c r="J1319" s="15"/>
      <c r="K1319" s="15"/>
      <c r="L1319" s="429"/>
      <c r="M1319" s="420"/>
      <c r="N1319" s="420"/>
      <c r="O1319" s="420"/>
      <c r="P1319" s="420"/>
      <c r="Q1319" s="519"/>
      <c r="R1319" s="519"/>
    </row>
    <row r="1320" spans="2:18" s="11" customFormat="1" ht="15" customHeight="1">
      <c r="B1320" s="24"/>
      <c r="C1320" s="88"/>
      <c r="D1320" s="88"/>
      <c r="E1320" s="88"/>
      <c r="F1320" s="516"/>
      <c r="G1320" s="17"/>
      <c r="H1320" s="517"/>
      <c r="I1320" s="518"/>
      <c r="J1320" s="15"/>
      <c r="K1320" s="15"/>
      <c r="L1320" s="429"/>
      <c r="M1320" s="420"/>
      <c r="N1320" s="420"/>
      <c r="O1320" s="420"/>
      <c r="P1320" s="420"/>
      <c r="Q1320" s="519"/>
      <c r="R1320" s="519"/>
    </row>
    <row r="1321" spans="2:18" s="11" customFormat="1" ht="15" customHeight="1">
      <c r="B1321" s="24"/>
      <c r="C1321" s="88"/>
      <c r="D1321" s="88"/>
      <c r="E1321" s="88"/>
      <c r="F1321" s="516"/>
      <c r="G1321" s="17"/>
      <c r="H1321" s="517"/>
      <c r="I1321" s="518"/>
      <c r="J1321" s="15"/>
      <c r="K1321" s="15"/>
      <c r="L1321" s="429"/>
      <c r="M1321" s="420"/>
      <c r="N1321" s="420"/>
      <c r="O1321" s="420"/>
      <c r="P1321" s="420"/>
      <c r="Q1321" s="519"/>
      <c r="R1321" s="519"/>
    </row>
    <row r="1322" spans="2:18" s="11" customFormat="1" ht="15" customHeight="1">
      <c r="B1322" s="24"/>
      <c r="C1322" s="88"/>
      <c r="D1322" s="88"/>
      <c r="E1322" s="88"/>
      <c r="F1322" s="516"/>
      <c r="G1322" s="17"/>
      <c r="H1322" s="517"/>
      <c r="I1322" s="518"/>
      <c r="J1322" s="15"/>
      <c r="K1322" s="15"/>
      <c r="L1322" s="429"/>
      <c r="M1322" s="420"/>
      <c r="N1322" s="420"/>
      <c r="O1322" s="420"/>
      <c r="P1322" s="420"/>
      <c r="Q1322" s="519"/>
      <c r="R1322" s="519"/>
    </row>
    <row r="1323" spans="2:18" s="11" customFormat="1" ht="15" customHeight="1">
      <c r="B1323" s="24"/>
      <c r="C1323" s="88"/>
      <c r="D1323" s="88"/>
      <c r="E1323" s="88"/>
      <c r="F1323" s="516"/>
      <c r="G1323" s="17"/>
      <c r="H1323" s="517"/>
      <c r="I1323" s="518"/>
      <c r="J1323" s="15"/>
      <c r="K1323" s="15"/>
      <c r="L1323" s="429"/>
      <c r="M1323" s="420"/>
      <c r="N1323" s="420"/>
      <c r="O1323" s="420"/>
      <c r="P1323" s="420"/>
      <c r="Q1323" s="519"/>
      <c r="R1323" s="519"/>
    </row>
    <row r="1324" spans="2:18" s="11" customFormat="1" ht="15" customHeight="1">
      <c r="B1324" s="24"/>
      <c r="C1324" s="88"/>
      <c r="D1324" s="88"/>
      <c r="E1324" s="88"/>
      <c r="F1324" s="516"/>
      <c r="G1324" s="17"/>
      <c r="H1324" s="517"/>
      <c r="I1324" s="518"/>
      <c r="J1324" s="15"/>
      <c r="K1324" s="15"/>
      <c r="L1324" s="429"/>
      <c r="M1324" s="420"/>
      <c r="N1324" s="420"/>
      <c r="O1324" s="420"/>
      <c r="P1324" s="420"/>
      <c r="Q1324" s="519"/>
      <c r="R1324" s="519"/>
    </row>
    <row r="1325" spans="2:18" s="11" customFormat="1" ht="15" customHeight="1">
      <c r="B1325" s="24"/>
      <c r="C1325" s="88"/>
      <c r="D1325" s="88"/>
      <c r="E1325" s="88"/>
      <c r="F1325" s="516"/>
      <c r="G1325" s="17"/>
      <c r="H1325" s="517"/>
      <c r="I1325" s="518"/>
      <c r="J1325" s="15"/>
      <c r="K1325" s="15"/>
      <c r="L1325" s="429"/>
      <c r="M1325" s="420"/>
      <c r="N1325" s="420"/>
      <c r="O1325" s="420"/>
      <c r="P1325" s="420"/>
      <c r="Q1325" s="519"/>
      <c r="R1325" s="519"/>
    </row>
    <row r="1326" spans="2:18" s="11" customFormat="1" ht="15" customHeight="1">
      <c r="B1326" s="24"/>
      <c r="C1326" s="88"/>
      <c r="D1326" s="88"/>
      <c r="E1326" s="88"/>
      <c r="F1326" s="516"/>
      <c r="G1326" s="17"/>
      <c r="H1326" s="517"/>
      <c r="I1326" s="518"/>
      <c r="J1326" s="15"/>
      <c r="K1326" s="15"/>
      <c r="L1326" s="429"/>
      <c r="M1326" s="420"/>
      <c r="N1326" s="420"/>
      <c r="O1326" s="420"/>
      <c r="P1326" s="420"/>
      <c r="Q1326" s="519"/>
      <c r="R1326" s="519"/>
    </row>
    <row r="1327" spans="2:18" s="11" customFormat="1" ht="15" customHeight="1">
      <c r="B1327" s="24"/>
      <c r="C1327" s="88"/>
      <c r="D1327" s="88"/>
      <c r="E1327" s="88"/>
      <c r="F1327" s="516"/>
      <c r="G1327" s="17"/>
      <c r="H1327" s="517"/>
      <c r="I1327" s="518"/>
      <c r="J1327" s="15"/>
      <c r="K1327" s="15"/>
      <c r="L1327" s="429"/>
      <c r="M1327" s="420"/>
      <c r="N1327" s="420"/>
      <c r="O1327" s="420"/>
      <c r="P1327" s="420"/>
      <c r="Q1327" s="519"/>
      <c r="R1327" s="519"/>
    </row>
    <row r="1328" spans="2:18" s="11" customFormat="1" ht="15" customHeight="1">
      <c r="B1328" s="24"/>
      <c r="C1328" s="88"/>
      <c r="D1328" s="88"/>
      <c r="E1328" s="88"/>
      <c r="F1328" s="516"/>
      <c r="G1328" s="17"/>
      <c r="H1328" s="517"/>
      <c r="I1328" s="518"/>
      <c r="J1328" s="15"/>
      <c r="K1328" s="15"/>
      <c r="L1328" s="429"/>
      <c r="M1328" s="420"/>
      <c r="N1328" s="420"/>
      <c r="O1328" s="420"/>
      <c r="P1328" s="420"/>
      <c r="Q1328" s="519"/>
      <c r="R1328" s="519"/>
    </row>
    <row r="1329" spans="2:18" s="11" customFormat="1" ht="15" customHeight="1">
      <c r="B1329" s="24"/>
      <c r="C1329" s="88"/>
      <c r="D1329" s="88"/>
      <c r="E1329" s="88"/>
      <c r="F1329" s="516"/>
      <c r="G1329" s="17"/>
      <c r="H1329" s="517"/>
      <c r="I1329" s="518"/>
      <c r="J1329" s="15"/>
      <c r="K1329" s="15"/>
      <c r="L1329" s="429"/>
      <c r="M1329" s="420"/>
      <c r="N1329" s="420"/>
      <c r="O1329" s="420"/>
      <c r="P1329" s="420"/>
      <c r="Q1329" s="519"/>
      <c r="R1329" s="519"/>
    </row>
    <row r="1330" spans="2:18" s="11" customFormat="1" ht="15" customHeight="1">
      <c r="B1330" s="24"/>
      <c r="C1330" s="88"/>
      <c r="D1330" s="88"/>
      <c r="E1330" s="88"/>
      <c r="F1330" s="516"/>
      <c r="G1330" s="17"/>
      <c r="H1330" s="517"/>
      <c r="I1330" s="518"/>
      <c r="J1330" s="15"/>
      <c r="K1330" s="15"/>
      <c r="L1330" s="429"/>
      <c r="M1330" s="420"/>
      <c r="N1330" s="420"/>
      <c r="O1330" s="420"/>
      <c r="P1330" s="420"/>
      <c r="Q1330" s="519"/>
      <c r="R1330" s="519"/>
    </row>
    <row r="1331" spans="2:18" s="11" customFormat="1" ht="15" customHeight="1">
      <c r="B1331" s="24"/>
      <c r="C1331" s="88"/>
      <c r="D1331" s="88"/>
      <c r="E1331" s="88"/>
      <c r="F1331" s="516"/>
      <c r="G1331" s="17"/>
      <c r="H1331" s="517"/>
      <c r="I1331" s="518"/>
      <c r="J1331" s="15"/>
      <c r="K1331" s="15"/>
      <c r="L1331" s="429"/>
      <c r="M1331" s="420"/>
      <c r="N1331" s="420"/>
      <c r="O1331" s="420"/>
      <c r="P1331" s="420"/>
      <c r="Q1331" s="519"/>
      <c r="R1331" s="519"/>
    </row>
    <row r="1332" spans="2:18" s="11" customFormat="1" ht="15" customHeight="1">
      <c r="B1332" s="24"/>
      <c r="C1332" s="88"/>
      <c r="D1332" s="88"/>
      <c r="E1332" s="88"/>
      <c r="F1332" s="516"/>
      <c r="G1332" s="17"/>
      <c r="H1332" s="517"/>
      <c r="I1332" s="518"/>
      <c r="J1332" s="15"/>
      <c r="K1332" s="15"/>
      <c r="L1332" s="429"/>
      <c r="M1332" s="420"/>
      <c r="N1332" s="420"/>
      <c r="O1332" s="420"/>
      <c r="P1332" s="420"/>
      <c r="Q1332" s="519"/>
      <c r="R1332" s="519"/>
    </row>
    <row r="1333" spans="2:18" s="11" customFormat="1" ht="15" customHeight="1">
      <c r="B1333" s="24"/>
      <c r="C1333" s="88"/>
      <c r="D1333" s="88"/>
      <c r="E1333" s="88"/>
      <c r="F1333" s="516"/>
      <c r="G1333" s="17"/>
      <c r="H1333" s="517"/>
      <c r="I1333" s="518"/>
      <c r="J1333" s="15"/>
      <c r="K1333" s="15"/>
      <c r="L1333" s="429"/>
      <c r="M1333" s="420"/>
      <c r="N1333" s="420"/>
      <c r="O1333" s="420"/>
      <c r="P1333" s="420"/>
      <c r="Q1333" s="519"/>
      <c r="R1333" s="519"/>
    </row>
    <row r="1334" spans="2:18" s="11" customFormat="1" ht="15" customHeight="1">
      <c r="B1334" s="24"/>
      <c r="C1334" s="88"/>
      <c r="D1334" s="88"/>
      <c r="E1334" s="88"/>
      <c r="F1334" s="516"/>
      <c r="G1334" s="17"/>
      <c r="H1334" s="517"/>
      <c r="I1334" s="518"/>
      <c r="J1334" s="15"/>
      <c r="K1334" s="15"/>
      <c r="L1334" s="429"/>
      <c r="M1334" s="420"/>
      <c r="N1334" s="420"/>
      <c r="O1334" s="420"/>
      <c r="P1334" s="420"/>
      <c r="Q1334" s="519"/>
      <c r="R1334" s="519"/>
    </row>
    <row r="1335" spans="2:18" s="11" customFormat="1" ht="15" customHeight="1">
      <c r="B1335" s="24"/>
      <c r="C1335" s="88"/>
      <c r="D1335" s="88"/>
      <c r="E1335" s="88"/>
      <c r="F1335" s="516"/>
      <c r="G1335" s="17"/>
      <c r="H1335" s="517"/>
      <c r="I1335" s="518"/>
      <c r="J1335" s="15"/>
      <c r="K1335" s="15"/>
      <c r="L1335" s="429"/>
      <c r="M1335" s="420"/>
      <c r="N1335" s="420"/>
      <c r="O1335" s="420"/>
      <c r="P1335" s="420"/>
      <c r="Q1335" s="519"/>
      <c r="R1335" s="519"/>
    </row>
    <row r="1336" spans="2:18" s="11" customFormat="1" ht="15" customHeight="1">
      <c r="B1336" s="24"/>
      <c r="C1336" s="88"/>
      <c r="D1336" s="88"/>
      <c r="E1336" s="88"/>
      <c r="F1336" s="516"/>
      <c r="G1336" s="17"/>
      <c r="H1336" s="517"/>
      <c r="I1336" s="518"/>
      <c r="J1336" s="15"/>
      <c r="K1336" s="15"/>
      <c r="L1336" s="429"/>
      <c r="M1336" s="420"/>
      <c r="N1336" s="420"/>
      <c r="O1336" s="420"/>
      <c r="P1336" s="420"/>
      <c r="Q1336" s="519"/>
      <c r="R1336" s="519"/>
    </row>
    <row r="1337" spans="2:18" s="11" customFormat="1" ht="15" customHeight="1">
      <c r="B1337" s="24"/>
      <c r="C1337" s="88"/>
      <c r="D1337" s="88"/>
      <c r="E1337" s="88"/>
      <c r="F1337" s="516"/>
      <c r="G1337" s="17"/>
      <c r="H1337" s="517"/>
      <c r="I1337" s="518"/>
      <c r="J1337" s="15"/>
      <c r="K1337" s="15"/>
      <c r="L1337" s="429"/>
      <c r="M1337" s="420"/>
      <c r="N1337" s="420"/>
      <c r="O1337" s="420"/>
      <c r="P1337" s="420"/>
      <c r="Q1337" s="519"/>
      <c r="R1337" s="519"/>
    </row>
    <row r="1338" spans="2:18" s="11" customFormat="1" ht="15" customHeight="1">
      <c r="B1338" s="24"/>
      <c r="C1338" s="88"/>
      <c r="D1338" s="88"/>
      <c r="E1338" s="88"/>
      <c r="F1338" s="516"/>
      <c r="G1338" s="17"/>
      <c r="H1338" s="517"/>
      <c r="I1338" s="518"/>
      <c r="J1338" s="15"/>
      <c r="K1338" s="15"/>
      <c r="L1338" s="429"/>
      <c r="M1338" s="420"/>
      <c r="N1338" s="420"/>
      <c r="O1338" s="420"/>
      <c r="P1338" s="420"/>
      <c r="Q1338" s="519"/>
      <c r="R1338" s="519"/>
    </row>
    <row r="1339" spans="2:18" s="11" customFormat="1" ht="15" customHeight="1">
      <c r="B1339" s="24"/>
      <c r="C1339" s="88"/>
      <c r="D1339" s="88"/>
      <c r="E1339" s="88"/>
      <c r="F1339" s="516"/>
      <c r="G1339" s="17"/>
      <c r="H1339" s="517"/>
      <c r="I1339" s="518"/>
      <c r="J1339" s="15"/>
      <c r="K1339" s="15"/>
      <c r="L1339" s="429"/>
      <c r="M1339" s="420"/>
      <c r="N1339" s="420"/>
      <c r="O1339" s="420"/>
      <c r="P1339" s="420"/>
      <c r="Q1339" s="519"/>
      <c r="R1339" s="519"/>
    </row>
    <row r="1340" spans="2:18" s="11" customFormat="1" ht="15" customHeight="1">
      <c r="B1340" s="24"/>
      <c r="C1340" s="88"/>
      <c r="D1340" s="88"/>
      <c r="E1340" s="88"/>
      <c r="F1340" s="516"/>
      <c r="G1340" s="17"/>
      <c r="H1340" s="517"/>
      <c r="I1340" s="518"/>
      <c r="J1340" s="15"/>
      <c r="K1340" s="15"/>
      <c r="L1340" s="429"/>
      <c r="M1340" s="420"/>
      <c r="N1340" s="420"/>
      <c r="O1340" s="420"/>
      <c r="P1340" s="420"/>
      <c r="Q1340" s="519"/>
      <c r="R1340" s="519"/>
    </row>
    <row r="1341" spans="2:18" s="11" customFormat="1" ht="15" customHeight="1">
      <c r="B1341" s="24"/>
      <c r="C1341" s="88"/>
      <c r="D1341" s="88"/>
      <c r="E1341" s="88"/>
      <c r="F1341" s="516"/>
      <c r="G1341" s="17"/>
      <c r="H1341" s="517"/>
      <c r="I1341" s="518"/>
      <c r="J1341" s="15"/>
      <c r="K1341" s="15"/>
      <c r="L1341" s="429"/>
      <c r="M1341" s="420"/>
      <c r="N1341" s="420"/>
      <c r="O1341" s="420"/>
      <c r="P1341" s="420"/>
      <c r="Q1341" s="519"/>
      <c r="R1341" s="519"/>
    </row>
    <row r="1342" spans="2:18" s="11" customFormat="1" ht="15" customHeight="1">
      <c r="B1342" s="24"/>
      <c r="C1342" s="88"/>
      <c r="D1342" s="88"/>
      <c r="E1342" s="88"/>
      <c r="F1342" s="516"/>
      <c r="G1342" s="17"/>
      <c r="H1342" s="517"/>
      <c r="I1342" s="518"/>
      <c r="J1342" s="15"/>
      <c r="K1342" s="15"/>
      <c r="L1342" s="429"/>
      <c r="M1342" s="420"/>
      <c r="N1342" s="420"/>
      <c r="O1342" s="420"/>
      <c r="P1342" s="420"/>
      <c r="Q1342" s="519"/>
      <c r="R1342" s="519"/>
    </row>
    <row r="1343" spans="2:18" s="11" customFormat="1" ht="15" customHeight="1">
      <c r="B1343" s="24"/>
      <c r="C1343" s="88"/>
      <c r="D1343" s="88"/>
      <c r="E1343" s="88"/>
      <c r="F1343" s="516"/>
      <c r="G1343" s="17"/>
      <c r="H1343" s="517"/>
      <c r="I1343" s="518"/>
      <c r="J1343" s="15"/>
      <c r="K1343" s="15"/>
      <c r="L1343" s="429"/>
      <c r="M1343" s="420"/>
      <c r="N1343" s="420"/>
      <c r="O1343" s="420"/>
      <c r="P1343" s="420"/>
      <c r="Q1343" s="519"/>
      <c r="R1343" s="519"/>
    </row>
    <row r="1344" spans="2:18" s="11" customFormat="1" ht="15" customHeight="1">
      <c r="B1344" s="24"/>
      <c r="C1344" s="88"/>
      <c r="D1344" s="88"/>
      <c r="E1344" s="88"/>
      <c r="F1344" s="516"/>
      <c r="G1344" s="17"/>
      <c r="H1344" s="517"/>
      <c r="I1344" s="518"/>
      <c r="J1344" s="15"/>
      <c r="K1344" s="15"/>
      <c r="L1344" s="429"/>
      <c r="M1344" s="420"/>
      <c r="N1344" s="420"/>
      <c r="O1344" s="420"/>
      <c r="P1344" s="420"/>
      <c r="Q1344" s="519"/>
      <c r="R1344" s="519"/>
    </row>
    <row r="1345" spans="2:18" s="11" customFormat="1" ht="15" customHeight="1">
      <c r="B1345" s="24"/>
      <c r="C1345" s="88"/>
      <c r="D1345" s="88"/>
      <c r="E1345" s="88"/>
      <c r="F1345" s="516"/>
      <c r="G1345" s="17"/>
      <c r="H1345" s="517"/>
      <c r="I1345" s="518"/>
      <c r="J1345" s="15"/>
      <c r="K1345" s="15"/>
      <c r="L1345" s="429"/>
      <c r="M1345" s="420"/>
      <c r="N1345" s="420"/>
      <c r="O1345" s="420"/>
      <c r="P1345" s="420"/>
      <c r="Q1345" s="519"/>
      <c r="R1345" s="519"/>
    </row>
    <row r="1346" spans="2:18" s="11" customFormat="1" ht="15" customHeight="1">
      <c r="B1346" s="24"/>
      <c r="C1346" s="88"/>
      <c r="D1346" s="88"/>
      <c r="E1346" s="88"/>
      <c r="F1346" s="516"/>
      <c r="G1346" s="17"/>
      <c r="H1346" s="517"/>
      <c r="I1346" s="518"/>
      <c r="J1346" s="15"/>
      <c r="K1346" s="15"/>
      <c r="L1346" s="429"/>
      <c r="M1346" s="420"/>
      <c r="N1346" s="420"/>
      <c r="O1346" s="420"/>
      <c r="P1346" s="420"/>
      <c r="Q1346" s="519"/>
      <c r="R1346" s="519"/>
    </row>
    <row r="1347" spans="2:18" s="11" customFormat="1" ht="15" customHeight="1">
      <c r="B1347" s="24"/>
      <c r="C1347" s="88"/>
      <c r="D1347" s="88"/>
      <c r="E1347" s="88"/>
      <c r="F1347" s="516"/>
      <c r="G1347" s="17"/>
      <c r="H1347" s="517"/>
      <c r="I1347" s="518"/>
      <c r="J1347" s="15"/>
      <c r="K1347" s="15"/>
      <c r="L1347" s="429"/>
      <c r="M1347" s="420"/>
      <c r="N1347" s="420"/>
      <c r="O1347" s="420"/>
      <c r="P1347" s="420"/>
      <c r="Q1347" s="519"/>
      <c r="R1347" s="519"/>
    </row>
    <row r="1348" spans="2:18" s="11" customFormat="1" ht="15" customHeight="1">
      <c r="B1348" s="24"/>
      <c r="C1348" s="88"/>
      <c r="D1348" s="88"/>
      <c r="E1348" s="88"/>
      <c r="F1348" s="516"/>
      <c r="G1348" s="17"/>
      <c r="H1348" s="517"/>
      <c r="I1348" s="518"/>
      <c r="J1348" s="15"/>
      <c r="K1348" s="15"/>
      <c r="L1348" s="429"/>
      <c r="M1348" s="420"/>
      <c r="N1348" s="420"/>
      <c r="O1348" s="420"/>
      <c r="P1348" s="420"/>
      <c r="Q1348" s="519"/>
      <c r="R1348" s="519"/>
    </row>
    <row r="1349" spans="2:18" s="11" customFormat="1" ht="15" customHeight="1">
      <c r="B1349" s="24"/>
      <c r="C1349" s="88"/>
      <c r="D1349" s="88"/>
      <c r="E1349" s="88"/>
      <c r="F1349" s="516"/>
      <c r="G1349" s="17"/>
      <c r="H1349" s="517"/>
      <c r="I1349" s="518"/>
      <c r="J1349" s="15"/>
      <c r="K1349" s="15"/>
      <c r="L1349" s="429"/>
      <c r="M1349" s="420"/>
      <c r="N1349" s="420"/>
      <c r="O1349" s="420"/>
      <c r="P1349" s="420"/>
      <c r="Q1349" s="519"/>
      <c r="R1349" s="519"/>
    </row>
    <row r="1350" spans="2:18" s="11" customFormat="1" ht="15" customHeight="1">
      <c r="B1350" s="24"/>
      <c r="C1350" s="88"/>
      <c r="D1350" s="88"/>
      <c r="E1350" s="88"/>
      <c r="F1350" s="516"/>
      <c r="G1350" s="17"/>
      <c r="H1350" s="517"/>
      <c r="I1350" s="518"/>
      <c r="J1350" s="15"/>
      <c r="K1350" s="15"/>
      <c r="L1350" s="429"/>
      <c r="M1350" s="420"/>
      <c r="N1350" s="420"/>
      <c r="O1350" s="420"/>
      <c r="P1350" s="420"/>
      <c r="Q1350" s="519"/>
      <c r="R1350" s="519"/>
    </row>
    <row r="1351" spans="2:18" s="11" customFormat="1" ht="15" customHeight="1">
      <c r="B1351" s="24"/>
      <c r="C1351" s="88"/>
      <c r="D1351" s="88"/>
      <c r="E1351" s="88"/>
      <c r="F1351" s="516"/>
      <c r="G1351" s="17"/>
      <c r="H1351" s="517"/>
      <c r="I1351" s="518"/>
      <c r="J1351" s="15"/>
      <c r="K1351" s="15"/>
      <c r="L1351" s="429"/>
      <c r="M1351" s="420"/>
      <c r="N1351" s="420"/>
      <c r="O1351" s="420"/>
      <c r="P1351" s="420"/>
      <c r="Q1351" s="519"/>
      <c r="R1351" s="519"/>
    </row>
    <row r="1352" spans="2:18" s="11" customFormat="1" ht="15" customHeight="1">
      <c r="B1352" s="24"/>
      <c r="C1352" s="88"/>
      <c r="D1352" s="88"/>
      <c r="E1352" s="88"/>
      <c r="F1352" s="516"/>
      <c r="G1352" s="17"/>
      <c r="H1352" s="517"/>
      <c r="I1352" s="518"/>
      <c r="J1352" s="15"/>
      <c r="K1352" s="15"/>
      <c r="L1352" s="429"/>
      <c r="M1352" s="420"/>
      <c r="N1352" s="420"/>
      <c r="O1352" s="420"/>
      <c r="P1352" s="420"/>
      <c r="Q1352" s="519"/>
      <c r="R1352" s="519"/>
    </row>
    <row r="1353" spans="2:18" s="11" customFormat="1" ht="15" customHeight="1">
      <c r="B1353" s="24"/>
      <c r="C1353" s="88"/>
      <c r="D1353" s="88"/>
      <c r="E1353" s="88"/>
      <c r="F1353" s="516"/>
      <c r="G1353" s="17"/>
      <c r="H1353" s="517"/>
      <c r="I1353" s="518"/>
      <c r="J1353" s="15"/>
      <c r="K1353" s="15"/>
      <c r="L1353" s="429"/>
      <c r="M1353" s="420"/>
      <c r="N1353" s="420"/>
      <c r="O1353" s="420"/>
      <c r="P1353" s="420"/>
      <c r="Q1353" s="519"/>
      <c r="R1353" s="519"/>
    </row>
    <row r="1354" spans="2:18" s="11" customFormat="1" ht="15" customHeight="1">
      <c r="B1354" s="24"/>
      <c r="C1354" s="88"/>
      <c r="D1354" s="88"/>
      <c r="E1354" s="88"/>
      <c r="F1354" s="516"/>
      <c r="G1354" s="17"/>
      <c r="H1354" s="517"/>
      <c r="I1354" s="518"/>
      <c r="J1354" s="15"/>
      <c r="K1354" s="15"/>
      <c r="L1354" s="429"/>
      <c r="M1354" s="420"/>
      <c r="N1354" s="420"/>
      <c r="O1354" s="420"/>
      <c r="P1354" s="420"/>
      <c r="Q1354" s="519"/>
      <c r="R1354" s="519"/>
    </row>
    <row r="1355" spans="2:18" s="11" customFormat="1" ht="15" customHeight="1">
      <c r="B1355" s="24"/>
      <c r="C1355" s="88"/>
      <c r="D1355" s="88"/>
      <c r="E1355" s="88"/>
      <c r="F1355" s="516"/>
      <c r="G1355" s="17"/>
      <c r="H1355" s="517"/>
      <c r="I1355" s="518"/>
      <c r="J1355" s="15"/>
      <c r="K1355" s="15"/>
      <c r="L1355" s="429"/>
      <c r="M1355" s="420"/>
      <c r="N1355" s="420"/>
      <c r="O1355" s="420"/>
      <c r="P1355" s="420"/>
      <c r="Q1355" s="519"/>
      <c r="R1355" s="519"/>
    </row>
    <row r="1356" spans="2:18" s="11" customFormat="1" ht="15" customHeight="1">
      <c r="B1356" s="24"/>
      <c r="C1356" s="88"/>
      <c r="D1356" s="88"/>
      <c r="E1356" s="88"/>
      <c r="F1356" s="516"/>
      <c r="G1356" s="17"/>
      <c r="H1356" s="517"/>
      <c r="I1356" s="518"/>
      <c r="J1356" s="15"/>
      <c r="K1356" s="15"/>
      <c r="L1356" s="429"/>
      <c r="M1356" s="420"/>
      <c r="N1356" s="420"/>
      <c r="O1356" s="420"/>
      <c r="P1356" s="420"/>
      <c r="Q1356" s="519"/>
      <c r="R1356" s="519"/>
    </row>
    <row r="1357" spans="2:18" s="11" customFormat="1" ht="15" customHeight="1">
      <c r="B1357" s="24"/>
      <c r="C1357" s="88"/>
      <c r="D1357" s="88"/>
      <c r="E1357" s="88"/>
      <c r="F1357" s="516"/>
      <c r="G1357" s="17"/>
      <c r="H1357" s="517"/>
      <c r="I1357" s="518"/>
      <c r="J1357" s="15"/>
      <c r="K1357" s="15"/>
      <c r="L1357" s="429"/>
      <c r="M1357" s="420"/>
      <c r="N1357" s="420"/>
      <c r="O1357" s="420"/>
      <c r="P1357" s="420"/>
      <c r="Q1357" s="519"/>
      <c r="R1357" s="519"/>
    </row>
    <row r="1358" spans="2:18" s="11" customFormat="1" ht="15" customHeight="1">
      <c r="B1358" s="24"/>
      <c r="C1358" s="88"/>
      <c r="D1358" s="88"/>
      <c r="E1358" s="88"/>
      <c r="F1358" s="516"/>
      <c r="G1358" s="17"/>
      <c r="H1358" s="517"/>
      <c r="I1358" s="518"/>
      <c r="J1358" s="15"/>
      <c r="K1358" s="15"/>
      <c r="L1358" s="429"/>
      <c r="M1358" s="420"/>
      <c r="N1358" s="420"/>
      <c r="O1358" s="420"/>
      <c r="P1358" s="420"/>
      <c r="Q1358" s="519"/>
      <c r="R1358" s="519"/>
    </row>
    <row r="1359" spans="2:18" s="11" customFormat="1" ht="15" customHeight="1">
      <c r="B1359" s="24"/>
      <c r="C1359" s="88"/>
      <c r="D1359" s="88"/>
      <c r="E1359" s="88"/>
      <c r="F1359" s="516"/>
      <c r="G1359" s="17"/>
      <c r="H1359" s="517"/>
      <c r="I1359" s="518"/>
      <c r="J1359" s="15"/>
      <c r="K1359" s="15"/>
      <c r="L1359" s="429"/>
      <c r="M1359" s="420"/>
      <c r="N1359" s="420"/>
      <c r="O1359" s="420"/>
      <c r="P1359" s="420"/>
      <c r="Q1359" s="519"/>
      <c r="R1359" s="519"/>
    </row>
    <row r="1360" spans="2:18" s="11" customFormat="1" ht="15" customHeight="1">
      <c r="B1360" s="24"/>
      <c r="C1360" s="88"/>
      <c r="D1360" s="88"/>
      <c r="E1360" s="88"/>
      <c r="F1360" s="516"/>
      <c r="G1360" s="17"/>
      <c r="H1360" s="517"/>
      <c r="I1360" s="518"/>
      <c r="J1360" s="15"/>
      <c r="K1360" s="15"/>
      <c r="L1360" s="429"/>
      <c r="M1360" s="420"/>
      <c r="N1360" s="420"/>
      <c r="O1360" s="420"/>
      <c r="P1360" s="420"/>
      <c r="Q1360" s="519"/>
      <c r="R1360" s="519"/>
    </row>
    <row r="1361" spans="2:18" s="11" customFormat="1" ht="15" customHeight="1">
      <c r="B1361" s="24"/>
      <c r="C1361" s="88"/>
      <c r="D1361" s="88"/>
      <c r="E1361" s="88"/>
      <c r="F1361" s="516"/>
      <c r="G1361" s="17"/>
      <c r="H1361" s="517"/>
      <c r="I1361" s="518"/>
      <c r="J1361" s="15"/>
      <c r="K1361" s="15"/>
      <c r="L1361" s="429"/>
      <c r="M1361" s="420"/>
      <c r="N1361" s="420"/>
      <c r="O1361" s="420"/>
      <c r="P1361" s="420"/>
      <c r="Q1361" s="519"/>
      <c r="R1361" s="519"/>
    </row>
    <row r="1362" spans="2:18" s="11" customFormat="1" ht="15" customHeight="1">
      <c r="B1362" s="24"/>
      <c r="C1362" s="88"/>
      <c r="D1362" s="88"/>
      <c r="E1362" s="88"/>
      <c r="F1362" s="516"/>
      <c r="G1362" s="17"/>
      <c r="H1362" s="517"/>
      <c r="I1362" s="518"/>
      <c r="J1362" s="15"/>
      <c r="K1362" s="15"/>
      <c r="L1362" s="429"/>
      <c r="M1362" s="420"/>
      <c r="N1362" s="420"/>
      <c r="O1362" s="420"/>
      <c r="P1362" s="420"/>
      <c r="Q1362" s="519"/>
      <c r="R1362" s="519"/>
    </row>
    <row r="1363" spans="2:18" s="11" customFormat="1" ht="15" customHeight="1">
      <c r="B1363" s="24"/>
      <c r="C1363" s="88"/>
      <c r="D1363" s="88"/>
      <c r="E1363" s="88"/>
      <c r="F1363" s="516"/>
      <c r="G1363" s="17"/>
      <c r="H1363" s="517"/>
      <c r="I1363" s="518"/>
      <c r="J1363" s="15"/>
      <c r="K1363" s="15"/>
      <c r="L1363" s="429"/>
      <c r="M1363" s="420"/>
      <c r="N1363" s="420"/>
      <c r="O1363" s="420"/>
      <c r="P1363" s="420"/>
      <c r="Q1363" s="519"/>
      <c r="R1363" s="519"/>
    </row>
    <row r="1364" spans="2:18" s="11" customFormat="1" ht="15" customHeight="1">
      <c r="B1364" s="24"/>
      <c r="C1364" s="88"/>
      <c r="D1364" s="88"/>
      <c r="E1364" s="88"/>
      <c r="F1364" s="516"/>
      <c r="G1364" s="17"/>
      <c r="H1364" s="517"/>
      <c r="I1364" s="518"/>
      <c r="J1364" s="15"/>
      <c r="K1364" s="15"/>
      <c r="L1364" s="429"/>
      <c r="M1364" s="420"/>
      <c r="N1364" s="420"/>
      <c r="O1364" s="420"/>
      <c r="P1364" s="420"/>
      <c r="Q1364" s="519"/>
      <c r="R1364" s="519"/>
    </row>
    <row r="1365" spans="2:18" s="11" customFormat="1" ht="15" customHeight="1">
      <c r="B1365" s="24"/>
      <c r="C1365" s="88"/>
      <c r="D1365" s="88"/>
      <c r="E1365" s="88"/>
      <c r="F1365" s="516"/>
      <c r="G1365" s="17"/>
      <c r="H1365" s="517"/>
      <c r="I1365" s="518"/>
      <c r="J1365" s="15"/>
      <c r="K1365" s="15"/>
      <c r="L1365" s="429"/>
      <c r="M1365" s="420"/>
      <c r="N1365" s="420"/>
      <c r="O1365" s="420"/>
      <c r="P1365" s="420"/>
      <c r="Q1365" s="519"/>
      <c r="R1365" s="519"/>
    </row>
    <row r="1366" spans="2:18" s="11" customFormat="1" ht="15" customHeight="1">
      <c r="B1366" s="24"/>
      <c r="C1366" s="88"/>
      <c r="D1366" s="88"/>
      <c r="E1366" s="88"/>
      <c r="F1366" s="516"/>
      <c r="G1366" s="17"/>
      <c r="H1366" s="517"/>
      <c r="I1366" s="518"/>
      <c r="J1366" s="15"/>
      <c r="K1366" s="15"/>
      <c r="L1366" s="429"/>
      <c r="M1366" s="420"/>
      <c r="N1366" s="420"/>
      <c r="O1366" s="420"/>
      <c r="P1366" s="420"/>
      <c r="Q1366" s="519"/>
      <c r="R1366" s="519"/>
    </row>
    <row r="1367" spans="2:18" s="11" customFormat="1" ht="15" customHeight="1">
      <c r="B1367" s="24"/>
      <c r="C1367" s="88"/>
      <c r="D1367" s="88"/>
      <c r="E1367" s="88"/>
      <c r="F1367" s="516"/>
      <c r="G1367" s="17"/>
      <c r="H1367" s="517"/>
      <c r="I1367" s="518"/>
      <c r="J1367" s="15"/>
      <c r="K1367" s="15"/>
      <c r="L1367" s="429"/>
      <c r="M1367" s="420"/>
      <c r="N1367" s="420"/>
      <c r="O1367" s="420"/>
      <c r="P1367" s="420"/>
      <c r="Q1367" s="519"/>
      <c r="R1367" s="519"/>
    </row>
    <row r="1368" spans="2:18" s="11" customFormat="1" ht="15" customHeight="1">
      <c r="B1368" s="24"/>
      <c r="C1368" s="88"/>
      <c r="D1368" s="88"/>
      <c r="E1368" s="88"/>
      <c r="F1368" s="516"/>
      <c r="G1368" s="17"/>
      <c r="H1368" s="517"/>
      <c r="I1368" s="518"/>
      <c r="J1368" s="15"/>
      <c r="K1368" s="15"/>
      <c r="L1368" s="429"/>
      <c r="M1368" s="420"/>
      <c r="N1368" s="420"/>
      <c r="O1368" s="420"/>
      <c r="P1368" s="420"/>
      <c r="Q1368" s="519"/>
      <c r="R1368" s="519"/>
    </row>
    <row r="1369" spans="2:18" s="11" customFormat="1" ht="15" customHeight="1">
      <c r="B1369" s="24"/>
      <c r="C1369" s="88"/>
      <c r="D1369" s="88"/>
      <c r="E1369" s="88"/>
      <c r="F1369" s="516"/>
      <c r="G1369" s="17"/>
      <c r="H1369" s="517"/>
      <c r="I1369" s="518"/>
      <c r="J1369" s="15"/>
      <c r="K1369" s="15"/>
      <c r="L1369" s="429"/>
      <c r="M1369" s="420"/>
      <c r="N1369" s="420"/>
      <c r="O1369" s="420"/>
      <c r="P1369" s="420"/>
      <c r="Q1369" s="519"/>
      <c r="R1369" s="519"/>
    </row>
    <row r="1370" spans="2:18" s="11" customFormat="1" ht="15" customHeight="1">
      <c r="B1370" s="24"/>
      <c r="C1370" s="88"/>
      <c r="D1370" s="88"/>
      <c r="E1370" s="88"/>
      <c r="F1370" s="516"/>
      <c r="G1370" s="17"/>
      <c r="H1370" s="517"/>
      <c r="I1370" s="518"/>
      <c r="J1370" s="15"/>
      <c r="K1370" s="15"/>
      <c r="L1370" s="429"/>
      <c r="M1370" s="420"/>
      <c r="N1370" s="420"/>
      <c r="O1370" s="420"/>
      <c r="P1370" s="420"/>
      <c r="Q1370" s="519"/>
      <c r="R1370" s="519"/>
    </row>
    <row r="1371" spans="2:18" s="11" customFormat="1" ht="15" customHeight="1">
      <c r="B1371" s="24"/>
      <c r="C1371" s="88"/>
      <c r="D1371" s="88"/>
      <c r="E1371" s="88"/>
      <c r="F1371" s="516"/>
      <c r="G1371" s="17"/>
      <c r="H1371" s="517"/>
      <c r="I1371" s="518"/>
      <c r="J1371" s="15"/>
      <c r="K1371" s="15"/>
      <c r="L1371" s="429"/>
      <c r="M1371" s="420"/>
      <c r="N1371" s="420"/>
      <c r="O1371" s="420"/>
      <c r="P1371" s="420"/>
      <c r="Q1371" s="519"/>
      <c r="R1371" s="519"/>
    </row>
    <row r="1372" spans="2:18" s="11" customFormat="1" ht="15" customHeight="1">
      <c r="B1372" s="24"/>
      <c r="C1372" s="88"/>
      <c r="D1372" s="88"/>
      <c r="E1372" s="88"/>
      <c r="F1372" s="516"/>
      <c r="G1372" s="17"/>
      <c r="H1372" s="517"/>
      <c r="I1372" s="518"/>
      <c r="J1372" s="15"/>
      <c r="K1372" s="15"/>
      <c r="L1372" s="429"/>
      <c r="M1372" s="420"/>
      <c r="N1372" s="420"/>
      <c r="O1372" s="420"/>
      <c r="P1372" s="420"/>
      <c r="Q1372" s="519"/>
      <c r="R1372" s="519"/>
    </row>
    <row r="1373" spans="2:18" s="11" customFormat="1" ht="15" customHeight="1">
      <c r="B1373" s="24"/>
      <c r="C1373" s="88"/>
      <c r="D1373" s="88"/>
      <c r="E1373" s="88"/>
      <c r="F1373" s="516"/>
      <c r="G1373" s="17"/>
      <c r="H1373" s="517"/>
      <c r="I1373" s="518"/>
      <c r="J1373" s="15"/>
      <c r="K1373" s="15"/>
      <c r="L1373" s="429"/>
      <c r="M1373" s="420"/>
      <c r="N1373" s="420"/>
      <c r="O1373" s="420"/>
      <c r="P1373" s="420"/>
      <c r="Q1373" s="519"/>
      <c r="R1373" s="519"/>
    </row>
    <row r="1374" spans="2:18" s="11" customFormat="1" ht="15" customHeight="1">
      <c r="B1374" s="24"/>
      <c r="C1374" s="88"/>
      <c r="D1374" s="88"/>
      <c r="E1374" s="88"/>
      <c r="F1374" s="516"/>
      <c r="G1374" s="17"/>
      <c r="H1374" s="517"/>
      <c r="I1374" s="518"/>
      <c r="J1374" s="15"/>
      <c r="K1374" s="15"/>
      <c r="L1374" s="429"/>
      <c r="M1374" s="420"/>
      <c r="N1374" s="420"/>
      <c r="O1374" s="420"/>
      <c r="P1374" s="420"/>
      <c r="Q1374" s="519"/>
      <c r="R1374" s="519"/>
    </row>
    <row r="1375" spans="2:18" s="11" customFormat="1" ht="15" customHeight="1">
      <c r="B1375" s="24"/>
      <c r="C1375" s="88"/>
      <c r="D1375" s="88"/>
      <c r="E1375" s="88"/>
      <c r="F1375" s="516"/>
      <c r="G1375" s="17"/>
      <c r="H1375" s="517"/>
      <c r="I1375" s="518"/>
      <c r="J1375" s="15"/>
      <c r="K1375" s="15"/>
      <c r="L1375" s="429"/>
      <c r="M1375" s="420"/>
      <c r="N1375" s="420"/>
      <c r="O1375" s="420"/>
      <c r="P1375" s="420"/>
      <c r="Q1375" s="519"/>
      <c r="R1375" s="519"/>
    </row>
    <row r="1376" spans="2:18" s="11" customFormat="1" ht="15" customHeight="1">
      <c r="B1376" s="24"/>
      <c r="C1376" s="88"/>
      <c r="D1376" s="88"/>
      <c r="E1376" s="88"/>
      <c r="F1376" s="516"/>
      <c r="G1376" s="17"/>
      <c r="H1376" s="517"/>
      <c r="I1376" s="518"/>
      <c r="J1376" s="15"/>
      <c r="K1376" s="15"/>
      <c r="L1376" s="429"/>
      <c r="M1376" s="420"/>
      <c r="N1376" s="420"/>
      <c r="O1376" s="420"/>
      <c r="P1376" s="420"/>
      <c r="Q1376" s="519"/>
      <c r="R1376" s="519"/>
    </row>
    <row r="1377" spans="2:18" s="11" customFormat="1" ht="15" customHeight="1">
      <c r="B1377" s="24"/>
      <c r="C1377" s="88"/>
      <c r="D1377" s="88"/>
      <c r="E1377" s="88"/>
      <c r="F1377" s="516"/>
      <c r="G1377" s="17"/>
      <c r="H1377" s="517"/>
      <c r="I1377" s="518"/>
      <c r="J1377" s="15"/>
      <c r="K1377" s="15"/>
      <c r="L1377" s="429"/>
      <c r="M1377" s="420"/>
      <c r="N1377" s="420"/>
      <c r="O1377" s="420"/>
      <c r="P1377" s="420"/>
      <c r="Q1377" s="519"/>
      <c r="R1377" s="519"/>
    </row>
    <row r="1378" spans="2:18" s="11" customFormat="1" ht="15" customHeight="1">
      <c r="B1378" s="24"/>
      <c r="C1378" s="88"/>
      <c r="D1378" s="88"/>
      <c r="E1378" s="88"/>
      <c r="F1378" s="516"/>
      <c r="G1378" s="17"/>
      <c r="H1378" s="517"/>
      <c r="I1378" s="518"/>
      <c r="J1378" s="15"/>
      <c r="K1378" s="15"/>
      <c r="L1378" s="429"/>
      <c r="M1378" s="420"/>
      <c r="N1378" s="420"/>
      <c r="O1378" s="420"/>
      <c r="P1378" s="420"/>
      <c r="Q1378" s="519"/>
      <c r="R1378" s="519"/>
    </row>
    <row r="1379" spans="2:18" s="11" customFormat="1" ht="15" customHeight="1">
      <c r="B1379" s="24"/>
      <c r="C1379" s="88"/>
      <c r="D1379" s="88"/>
      <c r="E1379" s="88"/>
      <c r="F1379" s="516"/>
      <c r="G1379" s="17"/>
      <c r="H1379" s="517"/>
      <c r="I1379" s="518"/>
      <c r="J1379" s="15"/>
      <c r="K1379" s="15"/>
      <c r="L1379" s="429"/>
      <c r="M1379" s="420"/>
      <c r="N1379" s="420"/>
      <c r="O1379" s="420"/>
      <c r="P1379" s="420"/>
      <c r="Q1379" s="519"/>
      <c r="R1379" s="519"/>
    </row>
    <row r="1380" spans="2:18" s="11" customFormat="1" ht="15" customHeight="1">
      <c r="B1380" s="24"/>
      <c r="C1380" s="88"/>
      <c r="D1380" s="88"/>
      <c r="E1380" s="88"/>
      <c r="F1380" s="516"/>
      <c r="G1380" s="17"/>
      <c r="H1380" s="517"/>
      <c r="I1380" s="518"/>
      <c r="J1380" s="15"/>
      <c r="K1380" s="15"/>
      <c r="L1380" s="429"/>
      <c r="M1380" s="420"/>
      <c r="N1380" s="420"/>
      <c r="O1380" s="420"/>
      <c r="P1380" s="420"/>
      <c r="Q1380" s="519"/>
      <c r="R1380" s="519"/>
    </row>
    <row r="1381" spans="2:18" s="11" customFormat="1" ht="15" customHeight="1">
      <c r="B1381" s="24"/>
      <c r="C1381" s="88"/>
      <c r="D1381" s="88"/>
      <c r="E1381" s="88"/>
      <c r="F1381" s="516"/>
      <c r="G1381" s="17"/>
      <c r="H1381" s="517"/>
      <c r="I1381" s="518"/>
      <c r="J1381" s="15"/>
      <c r="K1381" s="15"/>
      <c r="L1381" s="429"/>
      <c r="M1381" s="420"/>
      <c r="N1381" s="420"/>
      <c r="O1381" s="420"/>
      <c r="P1381" s="420"/>
      <c r="Q1381" s="519"/>
      <c r="R1381" s="519"/>
    </row>
    <row r="1382" spans="2:18" s="11" customFormat="1" ht="15" customHeight="1">
      <c r="B1382" s="24"/>
      <c r="C1382" s="88"/>
      <c r="D1382" s="88"/>
      <c r="E1382" s="88"/>
      <c r="F1382" s="516"/>
      <c r="G1382" s="17"/>
      <c r="H1382" s="517"/>
      <c r="I1382" s="518"/>
      <c r="J1382" s="15"/>
      <c r="K1382" s="15"/>
      <c r="L1382" s="429"/>
      <c r="M1382" s="420"/>
      <c r="N1382" s="420"/>
      <c r="O1382" s="420"/>
      <c r="P1382" s="420"/>
      <c r="Q1382" s="519"/>
      <c r="R1382" s="519"/>
    </row>
    <row r="1383" spans="2:18" s="11" customFormat="1" ht="15" customHeight="1">
      <c r="B1383" s="24"/>
      <c r="C1383" s="88"/>
      <c r="D1383" s="88"/>
      <c r="E1383" s="88"/>
      <c r="F1383" s="516"/>
      <c r="G1383" s="17"/>
      <c r="H1383" s="517"/>
      <c r="I1383" s="518"/>
      <c r="J1383" s="15"/>
      <c r="K1383" s="15"/>
      <c r="L1383" s="429"/>
      <c r="M1383" s="420"/>
      <c r="N1383" s="420"/>
      <c r="O1383" s="420"/>
      <c r="P1383" s="420"/>
      <c r="Q1383" s="519"/>
      <c r="R1383" s="519"/>
    </row>
    <row r="1384" spans="2:18" s="11" customFormat="1" ht="15" customHeight="1">
      <c r="B1384" s="24"/>
      <c r="C1384" s="88"/>
      <c r="D1384" s="88"/>
      <c r="E1384" s="88"/>
      <c r="F1384" s="516"/>
      <c r="G1384" s="17"/>
      <c r="H1384" s="517"/>
      <c r="I1384" s="518"/>
      <c r="J1384" s="15"/>
      <c r="K1384" s="15"/>
      <c r="L1384" s="429"/>
      <c r="M1384" s="420"/>
      <c r="N1384" s="420"/>
      <c r="O1384" s="420"/>
      <c r="P1384" s="420"/>
      <c r="Q1384" s="519"/>
      <c r="R1384" s="519"/>
    </row>
    <row r="1385" spans="2:18" s="11" customFormat="1" ht="15" customHeight="1">
      <c r="B1385" s="24"/>
      <c r="C1385" s="88"/>
      <c r="D1385" s="88"/>
      <c r="E1385" s="88"/>
      <c r="F1385" s="516"/>
      <c r="G1385" s="17"/>
      <c r="H1385" s="517"/>
      <c r="I1385" s="518"/>
      <c r="J1385" s="15"/>
      <c r="K1385" s="15"/>
      <c r="L1385" s="429"/>
      <c r="M1385" s="420"/>
      <c r="N1385" s="420"/>
      <c r="O1385" s="420"/>
      <c r="P1385" s="420"/>
      <c r="Q1385" s="519"/>
      <c r="R1385" s="519"/>
    </row>
    <row r="1386" spans="2:18" s="11" customFormat="1" ht="15" customHeight="1">
      <c r="B1386" s="24"/>
      <c r="C1386" s="88"/>
      <c r="D1386" s="88"/>
      <c r="E1386" s="88"/>
      <c r="F1386" s="516"/>
      <c r="G1386" s="17"/>
      <c r="H1386" s="517"/>
      <c r="I1386" s="518"/>
      <c r="J1386" s="15"/>
      <c r="K1386" s="15"/>
      <c r="L1386" s="429"/>
      <c r="M1386" s="420"/>
      <c r="N1386" s="420"/>
      <c r="O1386" s="420"/>
      <c r="P1386" s="420"/>
      <c r="Q1386" s="519"/>
      <c r="R1386" s="519"/>
    </row>
    <row r="1387" spans="2:18" s="11" customFormat="1" ht="15" customHeight="1">
      <c r="B1387" s="24"/>
      <c r="C1387" s="88"/>
      <c r="D1387" s="88"/>
      <c r="E1387" s="88"/>
      <c r="F1387" s="516"/>
      <c r="G1387" s="17"/>
      <c r="H1387" s="517"/>
      <c r="I1387" s="518"/>
      <c r="J1387" s="15"/>
      <c r="K1387" s="15"/>
      <c r="L1387" s="429"/>
      <c r="M1387" s="420"/>
      <c r="N1387" s="420"/>
      <c r="O1387" s="420"/>
      <c r="P1387" s="420"/>
      <c r="Q1387" s="519"/>
      <c r="R1387" s="519"/>
    </row>
    <row r="1388" spans="2:18" s="11" customFormat="1" ht="15" customHeight="1">
      <c r="B1388" s="24"/>
      <c r="C1388" s="88"/>
      <c r="D1388" s="88"/>
      <c r="E1388" s="88"/>
      <c r="F1388" s="516"/>
      <c r="G1388" s="17"/>
      <c r="H1388" s="517"/>
      <c r="I1388" s="518"/>
      <c r="J1388" s="15"/>
      <c r="K1388" s="15"/>
      <c r="L1388" s="429"/>
      <c r="M1388" s="420"/>
      <c r="N1388" s="420"/>
      <c r="O1388" s="420"/>
      <c r="P1388" s="420"/>
      <c r="Q1388" s="519"/>
      <c r="R1388" s="519"/>
    </row>
    <row r="1389" spans="2:18" s="11" customFormat="1" ht="15" customHeight="1">
      <c r="B1389" s="24"/>
      <c r="C1389" s="88"/>
      <c r="D1389" s="88"/>
      <c r="E1389" s="88"/>
      <c r="F1389" s="516"/>
      <c r="G1389" s="17"/>
      <c r="H1389" s="517"/>
      <c r="I1389" s="518"/>
      <c r="J1389" s="15"/>
      <c r="K1389" s="15"/>
      <c r="L1389" s="429"/>
      <c r="M1389" s="420"/>
      <c r="N1389" s="420"/>
      <c r="O1389" s="420"/>
      <c r="P1389" s="420"/>
      <c r="Q1389" s="519"/>
      <c r="R1389" s="519"/>
    </row>
    <row r="1390" spans="2:18" s="11" customFormat="1" ht="15" customHeight="1">
      <c r="B1390" s="24"/>
      <c r="C1390" s="88"/>
      <c r="D1390" s="88"/>
      <c r="E1390" s="88"/>
      <c r="F1390" s="516"/>
      <c r="G1390" s="17"/>
      <c r="H1390" s="517"/>
      <c r="I1390" s="518"/>
      <c r="J1390" s="15"/>
      <c r="K1390" s="15"/>
      <c r="L1390" s="429"/>
      <c r="M1390" s="420"/>
      <c r="N1390" s="420"/>
      <c r="O1390" s="420"/>
      <c r="P1390" s="420"/>
      <c r="Q1390" s="519"/>
      <c r="R1390" s="519"/>
    </row>
    <row r="1391" spans="2:18" s="11" customFormat="1" ht="15" customHeight="1">
      <c r="B1391" s="24"/>
      <c r="C1391" s="88"/>
      <c r="D1391" s="88"/>
      <c r="E1391" s="88"/>
      <c r="F1391" s="516"/>
      <c r="G1391" s="17"/>
      <c r="H1391" s="517"/>
      <c r="I1391" s="518"/>
      <c r="J1391" s="15"/>
      <c r="K1391" s="15"/>
      <c r="L1391" s="429"/>
      <c r="M1391" s="420"/>
      <c r="N1391" s="420"/>
      <c r="O1391" s="420"/>
      <c r="P1391" s="420"/>
      <c r="Q1391" s="519"/>
      <c r="R1391" s="519"/>
    </row>
    <row r="1392" spans="2:18" s="11" customFormat="1" ht="15" customHeight="1">
      <c r="B1392" s="24"/>
      <c r="C1392" s="88"/>
      <c r="D1392" s="88"/>
      <c r="E1392" s="88"/>
      <c r="F1392" s="516"/>
      <c r="G1392" s="17"/>
      <c r="H1392" s="517"/>
      <c r="I1392" s="518"/>
      <c r="J1392" s="15"/>
      <c r="K1392" s="15"/>
      <c r="L1392" s="429"/>
      <c r="M1392" s="420"/>
      <c r="N1392" s="420"/>
      <c r="O1392" s="420"/>
      <c r="P1392" s="420"/>
      <c r="Q1392" s="519"/>
      <c r="R1392" s="519"/>
    </row>
    <row r="1393" spans="2:18" s="11" customFormat="1" ht="15" customHeight="1">
      <c r="B1393" s="24"/>
      <c r="C1393" s="88"/>
      <c r="D1393" s="88"/>
      <c r="E1393" s="88"/>
      <c r="F1393" s="516"/>
      <c r="G1393" s="17"/>
      <c r="H1393" s="517"/>
      <c r="I1393" s="518"/>
      <c r="J1393" s="15"/>
      <c r="K1393" s="15"/>
      <c r="L1393" s="429"/>
      <c r="M1393" s="420"/>
      <c r="N1393" s="420"/>
      <c r="O1393" s="420"/>
      <c r="P1393" s="420"/>
      <c r="Q1393" s="519"/>
      <c r="R1393" s="519"/>
    </row>
    <row r="1394" spans="2:18" s="11" customFormat="1" ht="15" customHeight="1">
      <c r="B1394" s="24"/>
      <c r="C1394" s="88"/>
      <c r="D1394" s="88"/>
      <c r="E1394" s="88"/>
      <c r="F1394" s="516"/>
      <c r="G1394" s="17"/>
      <c r="H1394" s="517"/>
      <c r="I1394" s="518"/>
      <c r="J1394" s="15"/>
      <c r="K1394" s="15"/>
      <c r="L1394" s="429"/>
      <c r="M1394" s="420"/>
      <c r="N1394" s="420"/>
      <c r="O1394" s="420"/>
      <c r="P1394" s="420"/>
      <c r="Q1394" s="519"/>
      <c r="R1394" s="519"/>
    </row>
    <row r="1395" spans="2:18" s="11" customFormat="1" ht="15" customHeight="1">
      <c r="B1395" s="24"/>
      <c r="C1395" s="88"/>
      <c r="D1395" s="88"/>
      <c r="E1395" s="88"/>
      <c r="F1395" s="516"/>
      <c r="G1395" s="17"/>
      <c r="H1395" s="517"/>
      <c r="I1395" s="518"/>
      <c r="J1395" s="15"/>
      <c r="K1395" s="15"/>
      <c r="L1395" s="429"/>
      <c r="M1395" s="420"/>
      <c r="N1395" s="420"/>
      <c r="O1395" s="420"/>
      <c r="P1395" s="420"/>
      <c r="Q1395" s="519"/>
      <c r="R1395" s="519"/>
    </row>
    <row r="1396" spans="2:18" s="11" customFormat="1" ht="15" customHeight="1">
      <c r="B1396" s="24"/>
      <c r="C1396" s="88"/>
      <c r="D1396" s="88"/>
      <c r="E1396" s="88"/>
      <c r="F1396" s="516"/>
      <c r="G1396" s="17"/>
      <c r="H1396" s="517"/>
      <c r="I1396" s="518"/>
      <c r="J1396" s="15"/>
      <c r="K1396" s="15"/>
      <c r="L1396" s="429"/>
      <c r="M1396" s="420"/>
      <c r="N1396" s="420"/>
      <c r="O1396" s="420"/>
      <c r="P1396" s="420"/>
      <c r="Q1396" s="519"/>
      <c r="R1396" s="519"/>
    </row>
    <row r="1397" spans="2:18" s="11" customFormat="1" ht="15" customHeight="1">
      <c r="B1397" s="24"/>
      <c r="C1397" s="88"/>
      <c r="D1397" s="88"/>
      <c r="E1397" s="88"/>
      <c r="F1397" s="516"/>
      <c r="G1397" s="17"/>
      <c r="H1397" s="517"/>
      <c r="I1397" s="518"/>
      <c r="J1397" s="15"/>
      <c r="K1397" s="15"/>
      <c r="L1397" s="429"/>
      <c r="M1397" s="420"/>
      <c r="N1397" s="420"/>
      <c r="O1397" s="420"/>
      <c r="P1397" s="420"/>
      <c r="Q1397" s="519"/>
      <c r="R1397" s="519"/>
    </row>
    <row r="1398" spans="2:18" s="11" customFormat="1" ht="15" customHeight="1">
      <c r="B1398" s="24"/>
      <c r="C1398" s="88"/>
      <c r="D1398" s="88"/>
      <c r="E1398" s="88"/>
      <c r="F1398" s="516"/>
      <c r="G1398" s="17"/>
      <c r="H1398" s="517"/>
      <c r="I1398" s="518"/>
      <c r="J1398" s="15"/>
      <c r="K1398" s="15"/>
      <c r="L1398" s="429"/>
      <c r="M1398" s="420"/>
      <c r="N1398" s="420"/>
      <c r="O1398" s="420"/>
      <c r="P1398" s="420"/>
      <c r="Q1398" s="519"/>
      <c r="R1398" s="519"/>
    </row>
    <row r="1399" spans="2:18" s="11" customFormat="1" ht="15" customHeight="1">
      <c r="B1399" s="24"/>
      <c r="C1399" s="88"/>
      <c r="D1399" s="88"/>
      <c r="E1399" s="88"/>
      <c r="F1399" s="516"/>
      <c r="G1399" s="17"/>
      <c r="H1399" s="517"/>
      <c r="I1399" s="518"/>
      <c r="J1399" s="15"/>
      <c r="K1399" s="15"/>
      <c r="L1399" s="429"/>
      <c r="M1399" s="420"/>
      <c r="N1399" s="420"/>
      <c r="O1399" s="420"/>
      <c r="P1399" s="420"/>
      <c r="Q1399" s="519"/>
      <c r="R1399" s="519"/>
    </row>
    <row r="1400" spans="2:18" s="11" customFormat="1" ht="15" customHeight="1">
      <c r="B1400" s="24"/>
      <c r="C1400" s="88"/>
      <c r="D1400" s="88"/>
      <c r="E1400" s="88"/>
      <c r="F1400" s="516"/>
      <c r="G1400" s="17"/>
      <c r="H1400" s="517"/>
      <c r="I1400" s="518"/>
      <c r="J1400" s="15"/>
      <c r="K1400" s="15"/>
      <c r="L1400" s="429"/>
      <c r="M1400" s="420"/>
      <c r="N1400" s="420"/>
      <c r="O1400" s="420"/>
      <c r="P1400" s="420"/>
      <c r="Q1400" s="519"/>
      <c r="R1400" s="519"/>
    </row>
    <row r="1401" spans="2:18" s="11" customFormat="1" ht="15" customHeight="1">
      <c r="B1401" s="24"/>
      <c r="C1401" s="88"/>
      <c r="D1401" s="88"/>
      <c r="E1401" s="88"/>
      <c r="F1401" s="516"/>
      <c r="G1401" s="17"/>
      <c r="H1401" s="517"/>
      <c r="I1401" s="518"/>
      <c r="J1401" s="15"/>
      <c r="K1401" s="15"/>
      <c r="L1401" s="429"/>
      <c r="M1401" s="420"/>
      <c r="N1401" s="420"/>
      <c r="O1401" s="420"/>
      <c r="P1401" s="420"/>
      <c r="Q1401" s="519"/>
      <c r="R1401" s="519"/>
    </row>
    <row r="1402" spans="2:18" s="11" customFormat="1" ht="15" customHeight="1">
      <c r="B1402" s="24"/>
      <c r="C1402" s="88"/>
      <c r="D1402" s="88"/>
      <c r="E1402" s="88"/>
      <c r="F1402" s="516"/>
      <c r="G1402" s="17"/>
      <c r="H1402" s="517"/>
      <c r="I1402" s="518"/>
      <c r="J1402" s="15"/>
      <c r="K1402" s="15"/>
      <c r="L1402" s="429"/>
      <c r="M1402" s="420"/>
      <c r="N1402" s="420"/>
      <c r="O1402" s="420"/>
      <c r="P1402" s="420"/>
      <c r="Q1402" s="519"/>
      <c r="R1402" s="519"/>
    </row>
    <row r="1403" spans="2:18" s="11" customFormat="1" ht="15" customHeight="1">
      <c r="B1403" s="24"/>
      <c r="C1403" s="88"/>
      <c r="D1403" s="88"/>
      <c r="E1403" s="88"/>
      <c r="F1403" s="516"/>
      <c r="G1403" s="17"/>
      <c r="H1403" s="517"/>
      <c r="I1403" s="518"/>
      <c r="J1403" s="15"/>
      <c r="K1403" s="15"/>
      <c r="L1403" s="429"/>
      <c r="M1403" s="420"/>
      <c r="N1403" s="420"/>
      <c r="O1403" s="420"/>
      <c r="P1403" s="420"/>
      <c r="Q1403" s="519"/>
      <c r="R1403" s="519"/>
    </row>
    <row r="1404" spans="2:18" s="11" customFormat="1" ht="15" customHeight="1">
      <c r="B1404" s="24"/>
      <c r="C1404" s="88"/>
      <c r="D1404" s="88"/>
      <c r="E1404" s="88"/>
      <c r="F1404" s="516"/>
      <c r="G1404" s="17"/>
      <c r="H1404" s="517"/>
      <c r="I1404" s="518"/>
      <c r="J1404" s="15"/>
      <c r="K1404" s="15"/>
      <c r="L1404" s="429"/>
      <c r="M1404" s="420"/>
      <c r="N1404" s="420"/>
      <c r="O1404" s="420"/>
      <c r="P1404" s="420"/>
      <c r="Q1404" s="519"/>
      <c r="R1404" s="519"/>
    </row>
    <row r="1405" spans="2:18" s="11" customFormat="1" ht="15" customHeight="1">
      <c r="B1405" s="24"/>
      <c r="C1405" s="88"/>
      <c r="D1405" s="88"/>
      <c r="E1405" s="88"/>
      <c r="F1405" s="516"/>
      <c r="G1405" s="17"/>
      <c r="H1405" s="517"/>
      <c r="I1405" s="518"/>
      <c r="J1405" s="15"/>
      <c r="K1405" s="15"/>
      <c r="L1405" s="429"/>
      <c r="M1405" s="420"/>
      <c r="N1405" s="420"/>
      <c r="O1405" s="420"/>
      <c r="P1405" s="420"/>
      <c r="Q1405" s="519"/>
      <c r="R1405" s="519"/>
    </row>
    <row r="1406" spans="2:18" s="11" customFormat="1" ht="15" customHeight="1">
      <c r="B1406" s="24"/>
      <c r="C1406" s="88"/>
      <c r="D1406" s="88"/>
      <c r="E1406" s="88"/>
      <c r="F1406" s="516"/>
      <c r="G1406" s="17"/>
      <c r="H1406" s="517"/>
      <c r="I1406" s="518"/>
      <c r="J1406" s="15"/>
      <c r="K1406" s="15"/>
      <c r="L1406" s="429"/>
      <c r="M1406" s="420"/>
      <c r="N1406" s="420"/>
      <c r="O1406" s="420"/>
      <c r="P1406" s="420"/>
      <c r="Q1406" s="519"/>
      <c r="R1406" s="519"/>
    </row>
    <row r="1407" spans="2:18" s="11" customFormat="1" ht="15" customHeight="1">
      <c r="B1407" s="24"/>
      <c r="C1407" s="88"/>
      <c r="D1407" s="88"/>
      <c r="E1407" s="88"/>
      <c r="F1407" s="516"/>
      <c r="G1407" s="17"/>
      <c r="H1407" s="517"/>
      <c r="I1407" s="518"/>
      <c r="J1407" s="15"/>
      <c r="K1407" s="15"/>
      <c r="L1407" s="429"/>
      <c r="M1407" s="420"/>
      <c r="N1407" s="420"/>
      <c r="O1407" s="420"/>
      <c r="P1407" s="420"/>
      <c r="Q1407" s="519"/>
      <c r="R1407" s="519"/>
    </row>
    <row r="1408" spans="2:18" s="11" customFormat="1" ht="15" customHeight="1">
      <c r="B1408" s="24"/>
      <c r="C1408" s="88"/>
      <c r="D1408" s="88"/>
      <c r="E1408" s="88"/>
      <c r="F1408" s="516"/>
      <c r="G1408" s="17"/>
      <c r="H1408" s="517"/>
      <c r="I1408" s="518"/>
      <c r="J1408" s="15"/>
      <c r="K1408" s="15"/>
      <c r="L1408" s="429"/>
      <c r="M1408" s="420"/>
      <c r="N1408" s="420"/>
      <c r="O1408" s="420"/>
      <c r="P1408" s="420"/>
      <c r="Q1408" s="519"/>
      <c r="R1408" s="519"/>
    </row>
    <row r="1409" spans="2:18" s="11" customFormat="1" ht="15" customHeight="1">
      <c r="B1409" s="24"/>
      <c r="C1409" s="88"/>
      <c r="D1409" s="88"/>
      <c r="E1409" s="88"/>
      <c r="F1409" s="516"/>
      <c r="G1409" s="17"/>
      <c r="H1409" s="517"/>
      <c r="I1409" s="518"/>
      <c r="J1409" s="15"/>
      <c r="K1409" s="15"/>
      <c r="L1409" s="429"/>
      <c r="M1409" s="420"/>
      <c r="N1409" s="420"/>
      <c r="O1409" s="420"/>
      <c r="P1409" s="420"/>
      <c r="Q1409" s="519"/>
      <c r="R1409" s="519"/>
    </row>
    <row r="1410" spans="2:18" s="11" customFormat="1" ht="15" customHeight="1">
      <c r="B1410" s="24"/>
      <c r="C1410" s="88"/>
      <c r="D1410" s="88"/>
      <c r="E1410" s="88"/>
      <c r="F1410" s="516"/>
      <c r="G1410" s="17"/>
      <c r="H1410" s="517"/>
      <c r="I1410" s="518"/>
      <c r="J1410" s="15"/>
      <c r="K1410" s="15"/>
      <c r="L1410" s="429"/>
      <c r="M1410" s="420"/>
      <c r="N1410" s="420"/>
      <c r="O1410" s="420"/>
      <c r="P1410" s="420"/>
      <c r="Q1410" s="519"/>
      <c r="R1410" s="519"/>
    </row>
    <row r="1411" spans="2:18" s="11" customFormat="1" ht="15" customHeight="1">
      <c r="B1411" s="24"/>
      <c r="C1411" s="88"/>
      <c r="D1411" s="88"/>
      <c r="E1411" s="88"/>
      <c r="F1411" s="516"/>
      <c r="G1411" s="17"/>
      <c r="H1411" s="517"/>
      <c r="I1411" s="518"/>
      <c r="J1411" s="15"/>
      <c r="K1411" s="15"/>
      <c r="L1411" s="429"/>
      <c r="M1411" s="420"/>
      <c r="N1411" s="420"/>
      <c r="O1411" s="420"/>
      <c r="P1411" s="420"/>
      <c r="Q1411" s="519"/>
      <c r="R1411" s="519"/>
    </row>
    <row r="1412" spans="2:18" s="11" customFormat="1" ht="15" customHeight="1">
      <c r="B1412" s="24"/>
      <c r="C1412" s="88"/>
      <c r="D1412" s="88"/>
      <c r="E1412" s="88"/>
      <c r="F1412" s="516"/>
      <c r="G1412" s="17"/>
      <c r="H1412" s="517"/>
      <c r="I1412" s="518"/>
      <c r="J1412" s="15"/>
      <c r="K1412" s="15"/>
      <c r="L1412" s="429"/>
      <c r="M1412" s="420"/>
      <c r="N1412" s="420"/>
      <c r="O1412" s="420"/>
      <c r="P1412" s="420"/>
      <c r="Q1412" s="519"/>
      <c r="R1412" s="519"/>
    </row>
    <row r="1413" spans="2:18" s="11" customFormat="1" ht="15" customHeight="1">
      <c r="B1413" s="24"/>
      <c r="C1413" s="88"/>
      <c r="D1413" s="88"/>
      <c r="E1413" s="88"/>
      <c r="F1413" s="516"/>
      <c r="G1413" s="17"/>
      <c r="H1413" s="517"/>
      <c r="I1413" s="518"/>
      <c r="J1413" s="15"/>
      <c r="K1413" s="15"/>
      <c r="L1413" s="429"/>
      <c r="M1413" s="420"/>
      <c r="N1413" s="420"/>
      <c r="O1413" s="420"/>
      <c r="P1413" s="420"/>
      <c r="Q1413" s="519"/>
      <c r="R1413" s="519"/>
    </row>
    <row r="1414" spans="2:18" s="11" customFormat="1" ht="15" customHeight="1">
      <c r="B1414" s="24"/>
      <c r="C1414" s="88"/>
      <c r="D1414" s="88"/>
      <c r="E1414" s="88"/>
      <c r="F1414" s="516"/>
      <c r="G1414" s="17"/>
      <c r="H1414" s="517"/>
      <c r="I1414" s="518"/>
      <c r="J1414" s="15"/>
      <c r="K1414" s="15"/>
      <c r="L1414" s="429"/>
      <c r="M1414" s="420"/>
      <c r="N1414" s="420"/>
      <c r="O1414" s="420"/>
      <c r="P1414" s="420"/>
      <c r="Q1414" s="519"/>
      <c r="R1414" s="519"/>
    </row>
    <row r="1415" spans="2:18" s="11" customFormat="1" ht="15" customHeight="1">
      <c r="B1415" s="24"/>
      <c r="C1415" s="88"/>
      <c r="D1415" s="88"/>
      <c r="E1415" s="88"/>
      <c r="F1415" s="516"/>
      <c r="G1415" s="17"/>
      <c r="H1415" s="517"/>
      <c r="I1415" s="518"/>
      <c r="J1415" s="15"/>
      <c r="K1415" s="15"/>
      <c r="L1415" s="429"/>
      <c r="M1415" s="420"/>
      <c r="N1415" s="420"/>
      <c r="O1415" s="420"/>
      <c r="P1415" s="420"/>
      <c r="Q1415" s="519"/>
      <c r="R1415" s="519"/>
    </row>
    <row r="1416" spans="2:18" s="11" customFormat="1" ht="15" customHeight="1">
      <c r="B1416" s="24"/>
      <c r="C1416" s="88"/>
      <c r="D1416" s="88"/>
      <c r="E1416" s="88"/>
      <c r="F1416" s="516"/>
      <c r="G1416" s="17"/>
      <c r="H1416" s="517"/>
      <c r="I1416" s="518"/>
      <c r="J1416" s="15"/>
      <c r="K1416" s="15"/>
      <c r="L1416" s="429"/>
      <c r="M1416" s="420"/>
      <c r="N1416" s="420"/>
      <c r="O1416" s="420"/>
      <c r="P1416" s="420"/>
      <c r="Q1416" s="519"/>
      <c r="R1416" s="519"/>
    </row>
    <row r="1417" spans="2:18" s="11" customFormat="1" ht="15" customHeight="1">
      <c r="B1417" s="24"/>
      <c r="C1417" s="88"/>
      <c r="D1417" s="88"/>
      <c r="E1417" s="88"/>
      <c r="F1417" s="516"/>
      <c r="G1417" s="17"/>
      <c r="H1417" s="517"/>
      <c r="I1417" s="518"/>
      <c r="J1417" s="15"/>
      <c r="K1417" s="15"/>
      <c r="L1417" s="429"/>
      <c r="M1417" s="420"/>
      <c r="N1417" s="420"/>
      <c r="O1417" s="420"/>
      <c r="P1417" s="420"/>
      <c r="Q1417" s="519"/>
      <c r="R1417" s="519"/>
    </row>
    <row r="1418" spans="2:18" s="11" customFormat="1" ht="15" customHeight="1">
      <c r="B1418" s="24"/>
      <c r="C1418" s="88"/>
      <c r="D1418" s="88"/>
      <c r="E1418" s="88"/>
      <c r="F1418" s="516"/>
      <c r="G1418" s="17"/>
      <c r="H1418" s="517"/>
      <c r="I1418" s="518"/>
      <c r="J1418" s="15"/>
      <c r="K1418" s="15"/>
      <c r="L1418" s="429"/>
      <c r="M1418" s="420"/>
      <c r="N1418" s="420"/>
      <c r="O1418" s="420"/>
      <c r="P1418" s="420"/>
      <c r="Q1418" s="519"/>
      <c r="R1418" s="519"/>
    </row>
    <row r="1419" spans="2:18" s="11" customFormat="1" ht="15" customHeight="1">
      <c r="B1419" s="24"/>
      <c r="C1419" s="88"/>
      <c r="D1419" s="88"/>
      <c r="E1419" s="88"/>
      <c r="F1419" s="516"/>
      <c r="G1419" s="17"/>
      <c r="H1419" s="517"/>
      <c r="I1419" s="518"/>
      <c r="J1419" s="15"/>
      <c r="K1419" s="15"/>
      <c r="L1419" s="429"/>
      <c r="M1419" s="420"/>
      <c r="N1419" s="420"/>
      <c r="O1419" s="420"/>
      <c r="P1419" s="420"/>
      <c r="Q1419" s="519"/>
      <c r="R1419" s="519"/>
    </row>
    <row r="1420" spans="2:18" s="11" customFormat="1" ht="15" customHeight="1">
      <c r="B1420" s="24"/>
      <c r="C1420" s="88"/>
      <c r="D1420" s="88"/>
      <c r="E1420" s="88"/>
      <c r="F1420" s="516"/>
      <c r="G1420" s="17"/>
      <c r="H1420" s="517"/>
      <c r="I1420" s="518"/>
      <c r="J1420" s="15"/>
      <c r="K1420" s="15"/>
      <c r="L1420" s="429"/>
      <c r="M1420" s="420"/>
      <c r="N1420" s="420"/>
      <c r="O1420" s="420"/>
      <c r="P1420" s="420"/>
      <c r="Q1420" s="519"/>
      <c r="R1420" s="519"/>
    </row>
    <row r="1421" spans="2:18" s="11" customFormat="1" ht="15" customHeight="1">
      <c r="B1421" s="24"/>
      <c r="C1421" s="88"/>
      <c r="D1421" s="88"/>
      <c r="E1421" s="88"/>
      <c r="F1421" s="516"/>
      <c r="G1421" s="17"/>
      <c r="H1421" s="517"/>
      <c r="I1421" s="518"/>
      <c r="J1421" s="15"/>
      <c r="K1421" s="15"/>
      <c r="L1421" s="429"/>
      <c r="M1421" s="420"/>
      <c r="N1421" s="420"/>
      <c r="O1421" s="420"/>
      <c r="P1421" s="420"/>
      <c r="Q1421" s="519"/>
      <c r="R1421" s="519"/>
    </row>
    <row r="1422" spans="2:18" s="11" customFormat="1" ht="15" customHeight="1">
      <c r="B1422" s="24"/>
      <c r="C1422" s="88"/>
      <c r="D1422" s="88"/>
      <c r="E1422" s="88"/>
      <c r="F1422" s="516"/>
      <c r="G1422" s="17"/>
      <c r="H1422" s="517"/>
      <c r="I1422" s="518"/>
      <c r="J1422" s="15"/>
      <c r="K1422" s="15"/>
      <c r="L1422" s="429"/>
      <c r="M1422" s="420"/>
      <c r="N1422" s="420"/>
      <c r="O1422" s="420"/>
      <c r="P1422" s="420"/>
      <c r="Q1422" s="519"/>
      <c r="R1422" s="519"/>
    </row>
    <row r="1423" spans="2:18" s="11" customFormat="1" ht="15" customHeight="1">
      <c r="B1423" s="24"/>
      <c r="C1423" s="88"/>
      <c r="D1423" s="88"/>
      <c r="E1423" s="88"/>
      <c r="F1423" s="516"/>
      <c r="G1423" s="17"/>
      <c r="H1423" s="517"/>
      <c r="I1423" s="518"/>
      <c r="J1423" s="15"/>
      <c r="K1423" s="15"/>
      <c r="L1423" s="429"/>
      <c r="M1423" s="420"/>
      <c r="N1423" s="420"/>
      <c r="O1423" s="420"/>
      <c r="P1423" s="420"/>
      <c r="Q1423" s="519"/>
      <c r="R1423" s="519"/>
    </row>
    <row r="1424" spans="2:18" s="11" customFormat="1" ht="15" customHeight="1">
      <c r="B1424" s="24"/>
      <c r="C1424" s="88"/>
      <c r="D1424" s="88"/>
      <c r="E1424" s="88"/>
      <c r="F1424" s="516"/>
      <c r="G1424" s="17"/>
      <c r="H1424" s="517"/>
      <c r="I1424" s="518"/>
      <c r="J1424" s="15"/>
      <c r="K1424" s="15"/>
      <c r="L1424" s="429"/>
      <c r="M1424" s="420"/>
      <c r="N1424" s="420"/>
      <c r="O1424" s="420"/>
      <c r="P1424" s="420"/>
      <c r="Q1424" s="519"/>
      <c r="R1424" s="519"/>
    </row>
    <row r="1425" spans="2:18" s="11" customFormat="1" ht="15" customHeight="1">
      <c r="B1425" s="24"/>
      <c r="C1425" s="88"/>
      <c r="D1425" s="88"/>
      <c r="E1425" s="88"/>
      <c r="F1425" s="516"/>
      <c r="G1425" s="17"/>
      <c r="H1425" s="517"/>
      <c r="I1425" s="518"/>
      <c r="J1425" s="15"/>
      <c r="K1425" s="15"/>
      <c r="L1425" s="429"/>
      <c r="M1425" s="420"/>
      <c r="N1425" s="420"/>
      <c r="O1425" s="420"/>
      <c r="P1425" s="420"/>
      <c r="Q1425" s="519"/>
      <c r="R1425" s="519"/>
    </row>
    <row r="1426" spans="2:18" s="11" customFormat="1" ht="15" customHeight="1">
      <c r="B1426" s="24"/>
      <c r="C1426" s="88"/>
      <c r="D1426" s="88"/>
      <c r="E1426" s="88"/>
      <c r="F1426" s="516"/>
      <c r="G1426" s="17"/>
      <c r="H1426" s="517"/>
      <c r="I1426" s="518"/>
      <c r="J1426" s="15"/>
      <c r="K1426" s="15"/>
      <c r="L1426" s="429"/>
      <c r="M1426" s="420"/>
      <c r="N1426" s="420"/>
      <c r="O1426" s="420"/>
      <c r="P1426" s="420"/>
      <c r="Q1426" s="519"/>
      <c r="R1426" s="519"/>
    </row>
    <row r="1427" spans="2:18" s="11" customFormat="1" ht="15" customHeight="1">
      <c r="B1427" s="24"/>
      <c r="C1427" s="88"/>
      <c r="D1427" s="88"/>
      <c r="E1427" s="88"/>
      <c r="F1427" s="516"/>
      <c r="G1427" s="17"/>
      <c r="H1427" s="517"/>
      <c r="I1427" s="518"/>
      <c r="J1427" s="15"/>
      <c r="K1427" s="15"/>
      <c r="L1427" s="429"/>
      <c r="M1427" s="420"/>
      <c r="N1427" s="420"/>
      <c r="O1427" s="420"/>
      <c r="P1427" s="420"/>
      <c r="Q1427" s="519"/>
      <c r="R1427" s="519"/>
    </row>
    <row r="1428" spans="2:18" s="11" customFormat="1" ht="15" customHeight="1">
      <c r="B1428" s="24"/>
      <c r="C1428" s="88"/>
      <c r="D1428" s="88"/>
      <c r="E1428" s="88"/>
      <c r="F1428" s="516"/>
      <c r="G1428" s="17"/>
      <c r="H1428" s="517"/>
      <c r="I1428" s="518"/>
      <c r="J1428" s="15"/>
      <c r="K1428" s="15"/>
      <c r="L1428" s="429"/>
      <c r="M1428" s="420"/>
      <c r="N1428" s="420"/>
      <c r="O1428" s="420"/>
      <c r="P1428" s="420"/>
      <c r="Q1428" s="519"/>
      <c r="R1428" s="519"/>
    </row>
    <row r="1429" spans="2:18" s="11" customFormat="1" ht="15" customHeight="1">
      <c r="B1429" s="24"/>
      <c r="C1429" s="88"/>
      <c r="D1429" s="88"/>
      <c r="E1429" s="88"/>
      <c r="F1429" s="516"/>
      <c r="G1429" s="17"/>
      <c r="H1429" s="517"/>
      <c r="I1429" s="518"/>
      <c r="J1429" s="15"/>
      <c r="K1429" s="15"/>
      <c r="L1429" s="429"/>
      <c r="M1429" s="420"/>
      <c r="N1429" s="420"/>
      <c r="O1429" s="420"/>
      <c r="P1429" s="420"/>
      <c r="Q1429" s="519"/>
      <c r="R1429" s="519"/>
    </row>
    <row r="1430" spans="2:18" s="11" customFormat="1" ht="15" customHeight="1">
      <c r="B1430" s="24"/>
      <c r="C1430" s="88"/>
      <c r="D1430" s="88"/>
      <c r="E1430" s="88"/>
      <c r="F1430" s="516"/>
      <c r="G1430" s="17"/>
      <c r="H1430" s="517"/>
      <c r="I1430" s="518"/>
      <c r="J1430" s="15"/>
      <c r="K1430" s="15"/>
      <c r="L1430" s="429"/>
      <c r="M1430" s="420"/>
      <c r="N1430" s="420"/>
      <c r="O1430" s="420"/>
      <c r="P1430" s="420"/>
      <c r="Q1430" s="519"/>
      <c r="R1430" s="519"/>
    </row>
    <row r="1431" spans="2:18" s="11" customFormat="1" ht="15" customHeight="1">
      <c r="B1431" s="24"/>
      <c r="C1431" s="88"/>
      <c r="D1431" s="88"/>
      <c r="E1431" s="88"/>
      <c r="F1431" s="516"/>
      <c r="G1431" s="17"/>
      <c r="H1431" s="517"/>
      <c r="I1431" s="518"/>
      <c r="J1431" s="15"/>
      <c r="K1431" s="15"/>
      <c r="L1431" s="429"/>
      <c r="M1431" s="420"/>
      <c r="N1431" s="420"/>
      <c r="O1431" s="420"/>
      <c r="P1431" s="420"/>
      <c r="Q1431" s="519"/>
      <c r="R1431" s="519"/>
    </row>
    <row r="1432" spans="2:18" s="11" customFormat="1" ht="15" customHeight="1">
      <c r="B1432" s="24"/>
      <c r="C1432" s="88"/>
      <c r="D1432" s="88"/>
      <c r="E1432" s="88"/>
      <c r="F1432" s="516"/>
      <c r="G1432" s="17"/>
      <c r="H1432" s="517"/>
      <c r="I1432" s="518"/>
      <c r="J1432" s="15"/>
      <c r="K1432" s="15"/>
      <c r="L1432" s="429"/>
      <c r="M1432" s="420"/>
      <c r="N1432" s="420"/>
      <c r="O1432" s="420"/>
      <c r="P1432" s="420"/>
      <c r="Q1432" s="519"/>
      <c r="R1432" s="519"/>
    </row>
    <row r="1433" spans="2:18" s="11" customFormat="1" ht="15" customHeight="1">
      <c r="B1433" s="24"/>
      <c r="C1433" s="88"/>
      <c r="D1433" s="88"/>
      <c r="E1433" s="88"/>
      <c r="F1433" s="516"/>
      <c r="G1433" s="17"/>
      <c r="H1433" s="517"/>
      <c r="I1433" s="518"/>
      <c r="J1433" s="15"/>
      <c r="K1433" s="15"/>
      <c r="L1433" s="429"/>
      <c r="M1433" s="420"/>
      <c r="N1433" s="420"/>
      <c r="O1433" s="420"/>
      <c r="P1433" s="420"/>
      <c r="Q1433" s="519"/>
      <c r="R1433" s="519"/>
    </row>
    <row r="1434" spans="2:18" s="11" customFormat="1" ht="15" customHeight="1">
      <c r="B1434" s="24"/>
      <c r="C1434" s="88"/>
      <c r="D1434" s="88"/>
      <c r="E1434" s="88"/>
      <c r="F1434" s="516"/>
      <c r="G1434" s="17"/>
      <c r="H1434" s="517"/>
      <c r="I1434" s="518"/>
      <c r="J1434" s="15"/>
      <c r="K1434" s="15"/>
      <c r="L1434" s="429"/>
      <c r="M1434" s="420"/>
      <c r="N1434" s="420"/>
      <c r="O1434" s="420"/>
      <c r="P1434" s="420"/>
      <c r="Q1434" s="519"/>
      <c r="R1434" s="519"/>
    </row>
    <row r="1435" spans="2:18" s="11" customFormat="1" ht="15" customHeight="1">
      <c r="B1435" s="24"/>
      <c r="C1435" s="88"/>
      <c r="D1435" s="88"/>
      <c r="E1435" s="88"/>
      <c r="F1435" s="516"/>
      <c r="G1435" s="17"/>
      <c r="H1435" s="517"/>
      <c r="I1435" s="518"/>
      <c r="J1435" s="15"/>
      <c r="K1435" s="15"/>
      <c r="L1435" s="429"/>
      <c r="M1435" s="420"/>
      <c r="N1435" s="420"/>
      <c r="O1435" s="420"/>
      <c r="P1435" s="420"/>
      <c r="Q1435" s="519"/>
      <c r="R1435" s="519"/>
    </row>
    <row r="1436" spans="2:18" s="11" customFormat="1" ht="15" customHeight="1">
      <c r="B1436" s="24"/>
      <c r="C1436" s="88"/>
      <c r="D1436" s="88"/>
      <c r="E1436" s="88"/>
      <c r="F1436" s="516"/>
      <c r="G1436" s="17"/>
      <c r="H1436" s="517"/>
      <c r="I1436" s="518"/>
      <c r="J1436" s="15"/>
      <c r="K1436" s="15"/>
      <c r="L1436" s="429"/>
      <c r="M1436" s="420"/>
      <c r="N1436" s="420"/>
      <c r="O1436" s="420"/>
      <c r="P1436" s="420"/>
      <c r="Q1436" s="519"/>
      <c r="R1436" s="519"/>
    </row>
    <row r="1437" spans="2:18" s="11" customFormat="1" ht="15" customHeight="1">
      <c r="B1437" s="24"/>
      <c r="C1437" s="88"/>
      <c r="D1437" s="88"/>
      <c r="E1437" s="88"/>
      <c r="F1437" s="516"/>
      <c r="G1437" s="17"/>
      <c r="H1437" s="517"/>
      <c r="I1437" s="518"/>
      <c r="J1437" s="15"/>
      <c r="K1437" s="15"/>
      <c r="L1437" s="429"/>
      <c r="M1437" s="420"/>
      <c r="N1437" s="420"/>
      <c r="O1437" s="420"/>
      <c r="P1437" s="420"/>
      <c r="Q1437" s="519"/>
      <c r="R1437" s="519"/>
    </row>
    <row r="1438" spans="2:18" s="11" customFormat="1" ht="15" customHeight="1">
      <c r="B1438" s="24"/>
      <c r="C1438" s="88"/>
      <c r="D1438" s="88"/>
      <c r="E1438" s="88"/>
      <c r="F1438" s="516"/>
      <c r="G1438" s="17"/>
      <c r="H1438" s="517"/>
      <c r="I1438" s="518"/>
      <c r="J1438" s="15"/>
      <c r="K1438" s="15"/>
      <c r="L1438" s="429"/>
      <c r="M1438" s="420"/>
      <c r="N1438" s="420"/>
      <c r="O1438" s="420"/>
      <c r="P1438" s="420"/>
      <c r="Q1438" s="519"/>
      <c r="R1438" s="519"/>
    </row>
    <row r="1439" spans="2:18" s="11" customFormat="1" ht="15" customHeight="1">
      <c r="B1439" s="24"/>
      <c r="C1439" s="88"/>
      <c r="D1439" s="88"/>
      <c r="E1439" s="88"/>
      <c r="F1439" s="516"/>
      <c r="G1439" s="17"/>
      <c r="H1439" s="517"/>
      <c r="I1439" s="518"/>
      <c r="J1439" s="15"/>
      <c r="K1439" s="15"/>
      <c r="L1439" s="429"/>
      <c r="M1439" s="420"/>
      <c r="N1439" s="420"/>
      <c r="O1439" s="420"/>
      <c r="P1439" s="420"/>
      <c r="Q1439" s="519"/>
      <c r="R1439" s="519"/>
    </row>
    <row r="1440" spans="2:18" s="11" customFormat="1" ht="15" customHeight="1">
      <c r="B1440" s="24"/>
      <c r="C1440" s="88"/>
      <c r="D1440" s="88"/>
      <c r="E1440" s="88"/>
      <c r="F1440" s="516"/>
      <c r="G1440" s="17"/>
      <c r="H1440" s="517"/>
      <c r="I1440" s="518"/>
      <c r="J1440" s="15"/>
      <c r="K1440" s="15"/>
      <c r="L1440" s="429"/>
      <c r="M1440" s="420"/>
      <c r="N1440" s="420"/>
      <c r="O1440" s="420"/>
      <c r="P1440" s="420"/>
      <c r="Q1440" s="519"/>
      <c r="R1440" s="519"/>
    </row>
    <row r="1441" spans="2:18" s="11" customFormat="1" ht="15" customHeight="1">
      <c r="B1441" s="24"/>
      <c r="C1441" s="88"/>
      <c r="D1441" s="88"/>
      <c r="E1441" s="88"/>
      <c r="F1441" s="516"/>
      <c r="G1441" s="17"/>
      <c r="H1441" s="517"/>
      <c r="I1441" s="518"/>
      <c r="J1441" s="15"/>
      <c r="K1441" s="15"/>
      <c r="L1441" s="429"/>
      <c r="M1441" s="420"/>
      <c r="N1441" s="420"/>
      <c r="O1441" s="420"/>
      <c r="P1441" s="420"/>
      <c r="Q1441" s="519"/>
      <c r="R1441" s="519"/>
    </row>
    <row r="1442" spans="2:18" s="11" customFormat="1" ht="15" customHeight="1">
      <c r="B1442" s="24"/>
      <c r="C1442" s="88"/>
      <c r="D1442" s="88"/>
      <c r="E1442" s="88"/>
      <c r="F1442" s="516"/>
      <c r="G1442" s="17"/>
      <c r="H1442" s="517"/>
      <c r="I1442" s="518"/>
      <c r="J1442" s="15"/>
      <c r="K1442" s="15"/>
      <c r="L1442" s="429"/>
      <c r="M1442" s="420"/>
      <c r="N1442" s="420"/>
      <c r="O1442" s="420"/>
      <c r="P1442" s="420"/>
      <c r="Q1442" s="519"/>
      <c r="R1442" s="519"/>
    </row>
    <row r="1443" spans="2:18" s="11" customFormat="1" ht="15" customHeight="1">
      <c r="B1443" s="24"/>
      <c r="C1443" s="88"/>
      <c r="D1443" s="88"/>
      <c r="E1443" s="88"/>
      <c r="F1443" s="516"/>
      <c r="G1443" s="17"/>
      <c r="H1443" s="517"/>
      <c r="I1443" s="518"/>
      <c r="J1443" s="15"/>
      <c r="K1443" s="15"/>
      <c r="L1443" s="429"/>
      <c r="M1443" s="420"/>
      <c r="N1443" s="420"/>
      <c r="O1443" s="420"/>
      <c r="P1443" s="420"/>
      <c r="Q1443" s="519"/>
      <c r="R1443" s="519"/>
    </row>
    <row r="1444" spans="2:18" s="11" customFormat="1" ht="15" customHeight="1">
      <c r="B1444" s="24"/>
      <c r="C1444" s="88"/>
      <c r="D1444" s="88"/>
      <c r="E1444" s="88"/>
      <c r="F1444" s="516"/>
      <c r="G1444" s="17"/>
      <c r="H1444" s="517"/>
      <c r="I1444" s="518"/>
      <c r="J1444" s="15"/>
      <c r="K1444" s="15"/>
      <c r="L1444" s="429"/>
      <c r="M1444" s="420"/>
      <c r="N1444" s="420"/>
      <c r="O1444" s="420"/>
      <c r="P1444" s="420"/>
      <c r="Q1444" s="519"/>
      <c r="R1444" s="519"/>
    </row>
    <row r="1445" spans="2:18" s="11" customFormat="1" ht="15" customHeight="1">
      <c r="B1445" s="24"/>
      <c r="C1445" s="88"/>
      <c r="D1445" s="88"/>
      <c r="E1445" s="88"/>
      <c r="F1445" s="516"/>
      <c r="G1445" s="17"/>
      <c r="H1445" s="517"/>
      <c r="I1445" s="518"/>
      <c r="J1445" s="15"/>
      <c r="K1445" s="15"/>
      <c r="L1445" s="429"/>
      <c r="M1445" s="420"/>
      <c r="N1445" s="420"/>
      <c r="O1445" s="420"/>
      <c r="P1445" s="420"/>
      <c r="Q1445" s="519"/>
      <c r="R1445" s="519"/>
    </row>
    <row r="1446" spans="2:18" s="11" customFormat="1" ht="15" customHeight="1">
      <c r="B1446" s="24"/>
      <c r="C1446" s="88"/>
      <c r="D1446" s="88"/>
      <c r="E1446" s="88"/>
      <c r="F1446" s="516"/>
      <c r="G1446" s="17"/>
      <c r="H1446" s="517"/>
      <c r="I1446" s="518"/>
      <c r="J1446" s="15"/>
      <c r="K1446" s="15"/>
      <c r="L1446" s="429"/>
      <c r="M1446" s="420"/>
      <c r="N1446" s="420"/>
      <c r="O1446" s="420"/>
      <c r="P1446" s="420"/>
      <c r="Q1446" s="519"/>
      <c r="R1446" s="519"/>
    </row>
    <row r="1447" spans="2:18" s="11" customFormat="1" ht="15" customHeight="1">
      <c r="B1447" s="24"/>
      <c r="C1447" s="88"/>
      <c r="D1447" s="88"/>
      <c r="E1447" s="88"/>
      <c r="F1447" s="516"/>
      <c r="G1447" s="17"/>
      <c r="H1447" s="517"/>
      <c r="I1447" s="518"/>
      <c r="J1447" s="15"/>
      <c r="K1447" s="15"/>
      <c r="L1447" s="429"/>
      <c r="M1447" s="420"/>
      <c r="N1447" s="420"/>
      <c r="O1447" s="420"/>
      <c r="P1447" s="420"/>
      <c r="Q1447" s="519"/>
      <c r="R1447" s="519"/>
    </row>
    <row r="1448" spans="2:18" s="11" customFormat="1" ht="15" customHeight="1">
      <c r="B1448" s="24"/>
      <c r="C1448" s="88"/>
      <c r="D1448" s="88"/>
      <c r="E1448" s="88"/>
      <c r="F1448" s="516"/>
      <c r="G1448" s="17"/>
      <c r="H1448" s="517"/>
      <c r="I1448" s="518"/>
      <c r="J1448" s="15"/>
      <c r="K1448" s="15"/>
      <c r="L1448" s="429"/>
      <c r="M1448" s="420"/>
      <c r="N1448" s="420"/>
      <c r="O1448" s="420"/>
      <c r="P1448" s="420"/>
      <c r="Q1448" s="519"/>
      <c r="R1448" s="519"/>
    </row>
    <row r="1449" spans="2:18" s="11" customFormat="1" ht="15" customHeight="1">
      <c r="B1449" s="24"/>
      <c r="C1449" s="88"/>
      <c r="D1449" s="88"/>
      <c r="E1449" s="88"/>
      <c r="F1449" s="516"/>
      <c r="G1449" s="17"/>
      <c r="H1449" s="517"/>
      <c r="I1449" s="518"/>
      <c r="J1449" s="15"/>
      <c r="K1449" s="15"/>
      <c r="L1449" s="429"/>
      <c r="M1449" s="420"/>
      <c r="N1449" s="420"/>
      <c r="O1449" s="420"/>
      <c r="P1449" s="420"/>
      <c r="Q1449" s="519"/>
      <c r="R1449" s="519"/>
    </row>
    <row r="1450" spans="2:18" s="11" customFormat="1" ht="15" customHeight="1">
      <c r="B1450" s="24"/>
      <c r="C1450" s="88"/>
      <c r="D1450" s="88"/>
      <c r="E1450" s="88"/>
      <c r="F1450" s="516"/>
      <c r="G1450" s="17"/>
      <c r="H1450" s="517"/>
      <c r="I1450" s="518"/>
      <c r="J1450" s="15"/>
      <c r="K1450" s="15"/>
      <c r="L1450" s="429"/>
      <c r="M1450" s="420"/>
      <c r="N1450" s="420"/>
      <c r="O1450" s="420"/>
      <c r="P1450" s="420"/>
      <c r="Q1450" s="519"/>
      <c r="R1450" s="519"/>
    </row>
    <row r="1451" spans="2:18" s="11" customFormat="1" ht="15" customHeight="1">
      <c r="B1451" s="24"/>
      <c r="C1451" s="88"/>
      <c r="D1451" s="88"/>
      <c r="E1451" s="88"/>
      <c r="F1451" s="516"/>
      <c r="G1451" s="17"/>
      <c r="H1451" s="517"/>
      <c r="I1451" s="518"/>
      <c r="J1451" s="15"/>
      <c r="K1451" s="15"/>
      <c r="L1451" s="429"/>
      <c r="M1451" s="420"/>
      <c r="N1451" s="420"/>
      <c r="O1451" s="420"/>
      <c r="P1451" s="420"/>
      <c r="Q1451" s="519"/>
      <c r="R1451" s="519"/>
    </row>
    <row r="1452" spans="2:18" s="11" customFormat="1" ht="15" customHeight="1">
      <c r="B1452" s="24"/>
      <c r="C1452" s="88"/>
      <c r="D1452" s="88"/>
      <c r="E1452" s="88"/>
      <c r="F1452" s="516"/>
      <c r="G1452" s="17"/>
      <c r="H1452" s="517"/>
      <c r="I1452" s="518"/>
      <c r="J1452" s="15"/>
      <c r="K1452" s="15"/>
      <c r="L1452" s="429"/>
      <c r="M1452" s="420"/>
      <c r="N1452" s="420"/>
      <c r="O1452" s="420"/>
      <c r="P1452" s="420"/>
      <c r="Q1452" s="519"/>
      <c r="R1452" s="519"/>
    </row>
    <row r="1453" spans="2:18" s="11" customFormat="1" ht="15" customHeight="1">
      <c r="B1453" s="24"/>
      <c r="C1453" s="88"/>
      <c r="D1453" s="88"/>
      <c r="E1453" s="88"/>
      <c r="F1453" s="516"/>
      <c r="G1453" s="17"/>
      <c r="H1453" s="517"/>
      <c r="I1453" s="518"/>
      <c r="J1453" s="15"/>
      <c r="K1453" s="15"/>
      <c r="L1453" s="429"/>
      <c r="M1453" s="420"/>
      <c r="N1453" s="420"/>
      <c r="O1453" s="420"/>
      <c r="P1453" s="420"/>
      <c r="Q1453" s="519"/>
      <c r="R1453" s="519"/>
    </row>
    <row r="1454" spans="2:18" s="11" customFormat="1" ht="15" customHeight="1">
      <c r="B1454" s="24"/>
      <c r="C1454" s="88"/>
      <c r="D1454" s="88"/>
      <c r="E1454" s="88"/>
      <c r="F1454" s="516"/>
      <c r="G1454" s="17"/>
      <c r="H1454" s="517"/>
      <c r="I1454" s="518"/>
      <c r="J1454" s="15"/>
      <c r="K1454" s="15"/>
      <c r="L1454" s="429"/>
      <c r="M1454" s="420"/>
      <c r="N1454" s="420"/>
      <c r="O1454" s="420"/>
      <c r="P1454" s="420"/>
      <c r="Q1454" s="519"/>
      <c r="R1454" s="519"/>
    </row>
    <row r="1455" spans="2:18" s="11" customFormat="1" ht="15" customHeight="1">
      <c r="B1455" s="24"/>
      <c r="C1455" s="88"/>
      <c r="D1455" s="88"/>
      <c r="E1455" s="88"/>
      <c r="F1455" s="516"/>
      <c r="G1455" s="17"/>
      <c r="H1455" s="517"/>
      <c r="I1455" s="518"/>
      <c r="J1455" s="15"/>
      <c r="K1455" s="15"/>
      <c r="L1455" s="429"/>
      <c r="M1455" s="420"/>
      <c r="N1455" s="420"/>
      <c r="O1455" s="420"/>
      <c r="P1455" s="420"/>
      <c r="Q1455" s="519"/>
      <c r="R1455" s="519"/>
    </row>
    <row r="1456" spans="2:18" s="11" customFormat="1" ht="15" customHeight="1">
      <c r="B1456" s="24"/>
      <c r="C1456" s="88"/>
      <c r="D1456" s="88"/>
      <c r="E1456" s="88"/>
      <c r="F1456" s="516"/>
      <c r="G1456" s="17"/>
      <c r="H1456" s="517"/>
      <c r="I1456" s="518"/>
      <c r="J1456" s="15"/>
      <c r="K1456" s="15"/>
      <c r="L1456" s="429"/>
      <c r="M1456" s="420"/>
      <c r="N1456" s="420"/>
      <c r="O1456" s="420"/>
      <c r="P1456" s="420"/>
      <c r="Q1456" s="519"/>
      <c r="R1456" s="519"/>
    </row>
    <row r="1457" spans="2:18" s="11" customFormat="1" ht="15" customHeight="1">
      <c r="B1457" s="24"/>
      <c r="C1457" s="88"/>
      <c r="D1457" s="88"/>
      <c r="E1457" s="88"/>
      <c r="F1457" s="516"/>
      <c r="G1457" s="17"/>
      <c r="H1457" s="517"/>
      <c r="I1457" s="518"/>
      <c r="J1457" s="15"/>
      <c r="K1457" s="15"/>
      <c r="L1457" s="429"/>
      <c r="M1457" s="420"/>
      <c r="N1457" s="420"/>
      <c r="O1457" s="420"/>
      <c r="P1457" s="420"/>
      <c r="Q1457" s="519"/>
      <c r="R1457" s="519"/>
    </row>
    <row r="1458" spans="2:18" s="11" customFormat="1" ht="15" customHeight="1">
      <c r="B1458" s="24"/>
      <c r="C1458" s="88"/>
      <c r="D1458" s="88"/>
      <c r="E1458" s="88"/>
      <c r="F1458" s="516"/>
      <c r="G1458" s="17"/>
      <c r="H1458" s="517"/>
      <c r="I1458" s="518"/>
      <c r="J1458" s="15"/>
      <c r="K1458" s="15"/>
      <c r="L1458" s="429"/>
      <c r="M1458" s="420"/>
      <c r="N1458" s="420"/>
      <c r="O1458" s="420"/>
      <c r="P1458" s="420"/>
      <c r="Q1458" s="519"/>
      <c r="R1458" s="519"/>
    </row>
    <row r="1459" spans="2:18" s="11" customFormat="1" ht="15" customHeight="1">
      <c r="B1459" s="24"/>
      <c r="C1459" s="88"/>
      <c r="D1459" s="88"/>
      <c r="E1459" s="88"/>
      <c r="F1459" s="516"/>
      <c r="G1459" s="17"/>
      <c r="H1459" s="517"/>
      <c r="I1459" s="518"/>
      <c r="J1459" s="15"/>
      <c r="K1459" s="15"/>
      <c r="L1459" s="429"/>
      <c r="M1459" s="420"/>
      <c r="N1459" s="420"/>
      <c r="O1459" s="420"/>
      <c r="P1459" s="420"/>
      <c r="Q1459" s="519"/>
      <c r="R1459" s="519"/>
    </row>
    <row r="1460" spans="2:18" s="11" customFormat="1" ht="15" customHeight="1">
      <c r="B1460" s="24"/>
      <c r="C1460" s="88"/>
      <c r="D1460" s="88"/>
      <c r="E1460" s="88"/>
      <c r="F1460" s="516"/>
      <c r="G1460" s="17"/>
      <c r="H1460" s="517"/>
      <c r="I1460" s="518"/>
      <c r="J1460" s="15"/>
      <c r="K1460" s="15"/>
      <c r="L1460" s="429"/>
      <c r="M1460" s="420"/>
      <c r="N1460" s="420"/>
      <c r="O1460" s="420"/>
      <c r="P1460" s="420"/>
      <c r="Q1460" s="519"/>
      <c r="R1460" s="519"/>
    </row>
    <row r="1461" spans="2:18" s="11" customFormat="1" ht="15" customHeight="1">
      <c r="B1461" s="24"/>
      <c r="C1461" s="88"/>
      <c r="D1461" s="88"/>
      <c r="E1461" s="88"/>
      <c r="F1461" s="516"/>
      <c r="G1461" s="17"/>
      <c r="H1461" s="517"/>
      <c r="I1461" s="518"/>
      <c r="J1461" s="15"/>
      <c r="K1461" s="15"/>
      <c r="L1461" s="429"/>
      <c r="M1461" s="420"/>
      <c r="N1461" s="420"/>
      <c r="O1461" s="420"/>
      <c r="P1461" s="420"/>
      <c r="Q1461" s="519"/>
      <c r="R1461" s="519"/>
    </row>
    <row r="1462" spans="2:18" s="11" customFormat="1" ht="15" customHeight="1">
      <c r="B1462" s="24"/>
      <c r="C1462" s="88"/>
      <c r="D1462" s="88"/>
      <c r="E1462" s="88"/>
      <c r="F1462" s="516"/>
      <c r="G1462" s="17"/>
      <c r="H1462" s="517"/>
      <c r="I1462" s="518"/>
      <c r="J1462" s="15"/>
      <c r="K1462" s="15"/>
      <c r="L1462" s="429"/>
      <c r="M1462" s="420"/>
      <c r="N1462" s="420"/>
      <c r="O1462" s="420"/>
      <c r="P1462" s="420"/>
      <c r="Q1462" s="519"/>
      <c r="R1462" s="519"/>
    </row>
    <row r="1463" spans="2:18" s="11" customFormat="1" ht="15" customHeight="1">
      <c r="B1463" s="24"/>
      <c r="C1463" s="88"/>
      <c r="D1463" s="88"/>
      <c r="E1463" s="88"/>
      <c r="F1463" s="516"/>
      <c r="G1463" s="17"/>
      <c r="H1463" s="517"/>
      <c r="I1463" s="518"/>
      <c r="J1463" s="15"/>
      <c r="K1463" s="15"/>
      <c r="L1463" s="429"/>
      <c r="M1463" s="420"/>
      <c r="N1463" s="420"/>
      <c r="O1463" s="420"/>
      <c r="P1463" s="420"/>
      <c r="Q1463" s="519"/>
      <c r="R1463" s="519"/>
    </row>
    <row r="1464" spans="2:18" s="11" customFormat="1" ht="15" customHeight="1">
      <c r="B1464" s="24"/>
      <c r="C1464" s="88"/>
      <c r="D1464" s="88"/>
      <c r="E1464" s="88"/>
      <c r="F1464" s="516"/>
      <c r="G1464" s="17"/>
      <c r="H1464" s="517"/>
      <c r="I1464" s="518"/>
      <c r="J1464" s="15"/>
      <c r="K1464" s="15"/>
      <c r="L1464" s="429"/>
      <c r="M1464" s="420"/>
      <c r="N1464" s="420"/>
      <c r="O1464" s="420"/>
      <c r="P1464" s="420"/>
      <c r="Q1464" s="519"/>
      <c r="R1464" s="519"/>
    </row>
    <row r="1465" spans="2:18" s="11" customFormat="1" ht="15" customHeight="1">
      <c r="B1465" s="24"/>
      <c r="C1465" s="88"/>
      <c r="D1465" s="88"/>
      <c r="E1465" s="88"/>
      <c r="F1465" s="516"/>
      <c r="G1465" s="17"/>
      <c r="H1465" s="517"/>
      <c r="I1465" s="518"/>
      <c r="J1465" s="15"/>
      <c r="K1465" s="15"/>
      <c r="L1465" s="429"/>
      <c r="M1465" s="420"/>
      <c r="N1465" s="420"/>
      <c r="O1465" s="420"/>
      <c r="P1465" s="420"/>
      <c r="Q1465" s="519"/>
      <c r="R1465" s="519"/>
    </row>
    <row r="1466" spans="2:18" s="11" customFormat="1" ht="15" customHeight="1">
      <c r="B1466" s="24"/>
      <c r="C1466" s="88"/>
      <c r="D1466" s="88"/>
      <c r="E1466" s="88"/>
      <c r="F1466" s="516"/>
      <c r="G1466" s="17"/>
      <c r="H1466" s="517"/>
      <c r="I1466" s="518"/>
      <c r="J1466" s="15"/>
      <c r="K1466" s="15"/>
      <c r="L1466" s="429"/>
      <c r="M1466" s="420"/>
      <c r="N1466" s="420"/>
      <c r="O1466" s="420"/>
      <c r="P1466" s="420"/>
      <c r="Q1466" s="519"/>
      <c r="R1466" s="519"/>
    </row>
    <row r="1467" spans="2:18" s="11" customFormat="1" ht="15" customHeight="1">
      <c r="B1467" s="24"/>
      <c r="C1467" s="88"/>
      <c r="D1467" s="88"/>
      <c r="E1467" s="88"/>
      <c r="F1467" s="516"/>
      <c r="G1467" s="17"/>
      <c r="H1467" s="517"/>
      <c r="I1467" s="518"/>
      <c r="J1467" s="15"/>
      <c r="K1467" s="15"/>
      <c r="L1467" s="429"/>
      <c r="M1467" s="420"/>
      <c r="N1467" s="420"/>
      <c r="O1467" s="420"/>
      <c r="P1467" s="420"/>
      <c r="Q1467" s="519"/>
      <c r="R1467" s="519"/>
    </row>
    <row r="1468" spans="2:18" s="11" customFormat="1" ht="15" customHeight="1">
      <c r="B1468" s="24"/>
      <c r="C1468" s="88"/>
      <c r="D1468" s="88"/>
      <c r="E1468" s="88"/>
      <c r="F1468" s="516"/>
      <c r="G1468" s="17"/>
      <c r="H1468" s="517"/>
      <c r="I1468" s="518"/>
      <c r="J1468" s="15"/>
      <c r="K1468" s="15"/>
      <c r="L1468" s="429"/>
      <c r="M1468" s="420"/>
      <c r="N1468" s="420"/>
      <c r="O1468" s="420"/>
      <c r="P1468" s="420"/>
      <c r="Q1468" s="519"/>
      <c r="R1468" s="519"/>
    </row>
    <row r="1469" spans="2:18" s="11" customFormat="1" ht="15" customHeight="1">
      <c r="B1469" s="24"/>
      <c r="C1469" s="88"/>
      <c r="D1469" s="88"/>
      <c r="E1469" s="88"/>
      <c r="F1469" s="516"/>
      <c r="G1469" s="17"/>
      <c r="H1469" s="517"/>
      <c r="I1469" s="518"/>
      <c r="J1469" s="15"/>
      <c r="K1469" s="15"/>
      <c r="L1469" s="429"/>
      <c r="M1469" s="420"/>
      <c r="N1469" s="420"/>
      <c r="O1469" s="420"/>
      <c r="P1469" s="420"/>
      <c r="Q1469" s="519"/>
      <c r="R1469" s="519"/>
    </row>
    <row r="1470" spans="2:18" s="11" customFormat="1" ht="15" customHeight="1">
      <c r="B1470" s="24"/>
      <c r="C1470" s="88"/>
      <c r="D1470" s="88"/>
      <c r="E1470" s="88"/>
      <c r="F1470" s="516"/>
      <c r="G1470" s="17"/>
      <c r="H1470" s="517"/>
      <c r="I1470" s="518"/>
      <c r="J1470" s="15"/>
      <c r="K1470" s="15"/>
      <c r="L1470" s="429"/>
      <c r="M1470" s="420"/>
      <c r="N1470" s="420"/>
      <c r="O1470" s="420"/>
      <c r="P1470" s="420"/>
      <c r="Q1470" s="519"/>
      <c r="R1470" s="519"/>
    </row>
    <row r="1471" spans="2:18" s="11" customFormat="1" ht="15" customHeight="1">
      <c r="B1471" s="24"/>
      <c r="C1471" s="88"/>
      <c r="D1471" s="88"/>
      <c r="E1471" s="88"/>
      <c r="F1471" s="516"/>
      <c r="G1471" s="17"/>
      <c r="H1471" s="517"/>
      <c r="I1471" s="518"/>
      <c r="J1471" s="15"/>
      <c r="K1471" s="15"/>
      <c r="L1471" s="429"/>
      <c r="M1471" s="420"/>
      <c r="N1471" s="420"/>
      <c r="O1471" s="420"/>
      <c r="P1471" s="420"/>
      <c r="Q1471" s="519"/>
      <c r="R1471" s="519"/>
    </row>
    <row r="1472" spans="2:18" s="11" customFormat="1" ht="15" customHeight="1">
      <c r="B1472" s="24"/>
      <c r="C1472" s="88"/>
      <c r="D1472" s="88"/>
      <c r="E1472" s="88"/>
      <c r="F1472" s="516"/>
      <c r="G1472" s="17"/>
      <c r="H1472" s="517"/>
      <c r="I1472" s="518"/>
      <c r="J1472" s="15"/>
      <c r="K1472" s="15"/>
      <c r="L1472" s="429"/>
      <c r="M1472" s="420"/>
      <c r="N1472" s="420"/>
      <c r="O1472" s="420"/>
      <c r="P1472" s="420"/>
      <c r="Q1472" s="519"/>
      <c r="R1472" s="519"/>
    </row>
    <row r="1473" spans="2:18" s="11" customFormat="1" ht="15" customHeight="1">
      <c r="B1473" s="24"/>
      <c r="C1473" s="88"/>
      <c r="D1473" s="88"/>
      <c r="E1473" s="88"/>
      <c r="F1473" s="516"/>
      <c r="G1473" s="17"/>
      <c r="H1473" s="517"/>
      <c r="I1473" s="518"/>
      <c r="J1473" s="15"/>
      <c r="K1473" s="15"/>
      <c r="L1473" s="429"/>
      <c r="M1473" s="420"/>
      <c r="N1473" s="420"/>
      <c r="O1473" s="420"/>
      <c r="P1473" s="420"/>
      <c r="Q1473" s="519"/>
      <c r="R1473" s="519"/>
    </row>
    <row r="1474" spans="2:18" s="11" customFormat="1" ht="15" customHeight="1">
      <c r="B1474" s="24"/>
      <c r="C1474" s="88"/>
      <c r="D1474" s="88"/>
      <c r="E1474" s="88"/>
      <c r="F1474" s="516"/>
      <c r="G1474" s="17"/>
      <c r="H1474" s="517"/>
      <c r="I1474" s="518"/>
      <c r="J1474" s="15"/>
      <c r="K1474" s="15"/>
      <c r="L1474" s="429"/>
      <c r="M1474" s="420"/>
      <c r="N1474" s="420"/>
      <c r="O1474" s="420"/>
      <c r="P1474" s="420"/>
      <c r="Q1474" s="519"/>
      <c r="R1474" s="519"/>
    </row>
    <row r="1475" spans="2:18" s="11" customFormat="1" ht="15" customHeight="1">
      <c r="B1475" s="24"/>
      <c r="C1475" s="88"/>
      <c r="D1475" s="88"/>
      <c r="E1475" s="88"/>
      <c r="F1475" s="516"/>
      <c r="G1475" s="17"/>
      <c r="H1475" s="517"/>
      <c r="I1475" s="518"/>
      <c r="J1475" s="15"/>
      <c r="K1475" s="15"/>
      <c r="L1475" s="429"/>
      <c r="M1475" s="420"/>
      <c r="N1475" s="420"/>
      <c r="O1475" s="420"/>
      <c r="P1475" s="420"/>
      <c r="Q1475" s="519"/>
      <c r="R1475" s="519"/>
    </row>
    <row r="1476" spans="2:18" s="11" customFormat="1" ht="15" customHeight="1">
      <c r="B1476" s="24"/>
      <c r="C1476" s="88"/>
      <c r="D1476" s="88"/>
      <c r="E1476" s="88"/>
      <c r="F1476" s="516"/>
      <c r="G1476" s="17"/>
      <c r="H1476" s="517"/>
      <c r="I1476" s="518"/>
      <c r="J1476" s="15"/>
      <c r="K1476" s="15"/>
      <c r="L1476" s="429"/>
      <c r="M1476" s="420"/>
      <c r="N1476" s="420"/>
      <c r="O1476" s="420"/>
      <c r="P1476" s="420"/>
      <c r="Q1476" s="519"/>
      <c r="R1476" s="519"/>
    </row>
    <row r="1477" spans="2:18" s="11" customFormat="1" ht="15" customHeight="1">
      <c r="B1477" s="24"/>
      <c r="C1477" s="88"/>
      <c r="D1477" s="88"/>
      <c r="E1477" s="88"/>
      <c r="F1477" s="516"/>
      <c r="G1477" s="17"/>
      <c r="H1477" s="517"/>
      <c r="I1477" s="518"/>
      <c r="J1477" s="15"/>
      <c r="K1477" s="15"/>
      <c r="L1477" s="429"/>
      <c r="M1477" s="420"/>
      <c r="N1477" s="420"/>
      <c r="O1477" s="420"/>
      <c r="P1477" s="420"/>
      <c r="Q1477" s="519"/>
      <c r="R1477" s="519"/>
    </row>
    <row r="1478" spans="2:18" s="11" customFormat="1" ht="15" customHeight="1">
      <c r="B1478" s="24"/>
      <c r="C1478" s="88"/>
      <c r="D1478" s="88"/>
      <c r="E1478" s="88"/>
      <c r="F1478" s="516"/>
      <c r="G1478" s="17"/>
      <c r="H1478" s="517"/>
      <c r="I1478" s="518"/>
      <c r="J1478" s="15"/>
      <c r="K1478" s="15"/>
      <c r="L1478" s="429"/>
      <c r="M1478" s="420"/>
      <c r="N1478" s="420"/>
      <c r="O1478" s="420"/>
      <c r="P1478" s="420"/>
      <c r="Q1478" s="519"/>
      <c r="R1478" s="519"/>
    </row>
    <row r="1479" spans="2:18" s="11" customFormat="1" ht="15" customHeight="1">
      <c r="B1479" s="24"/>
      <c r="C1479" s="88"/>
      <c r="D1479" s="88"/>
      <c r="E1479" s="88"/>
      <c r="F1479" s="516"/>
      <c r="G1479" s="17"/>
      <c r="H1479" s="517"/>
      <c r="I1479" s="518"/>
      <c r="J1479" s="15"/>
      <c r="K1479" s="15"/>
      <c r="L1479" s="429"/>
      <c r="M1479" s="420"/>
      <c r="N1479" s="420"/>
      <c r="O1479" s="420"/>
      <c r="P1479" s="420"/>
      <c r="Q1479" s="519"/>
      <c r="R1479" s="519"/>
    </row>
    <row r="1480" spans="2:18" s="11" customFormat="1" ht="15" customHeight="1">
      <c r="B1480" s="24"/>
      <c r="C1480" s="88"/>
      <c r="D1480" s="88"/>
      <c r="E1480" s="88"/>
      <c r="F1480" s="516"/>
      <c r="G1480" s="17"/>
      <c r="H1480" s="517"/>
      <c r="I1480" s="518"/>
      <c r="J1480" s="15"/>
      <c r="K1480" s="15"/>
      <c r="L1480" s="429"/>
      <c r="M1480" s="420"/>
      <c r="N1480" s="420"/>
      <c r="O1480" s="420"/>
      <c r="P1480" s="420"/>
      <c r="Q1480" s="519"/>
      <c r="R1480" s="519"/>
    </row>
    <row r="1481" spans="2:18" s="11" customFormat="1" ht="15" customHeight="1">
      <c r="B1481" s="24"/>
      <c r="C1481" s="88"/>
      <c r="D1481" s="88"/>
      <c r="E1481" s="88"/>
      <c r="F1481" s="516"/>
      <c r="G1481" s="17"/>
      <c r="H1481" s="517"/>
      <c r="I1481" s="518"/>
      <c r="J1481" s="15"/>
      <c r="K1481" s="15"/>
      <c r="L1481" s="429"/>
      <c r="M1481" s="420"/>
      <c r="N1481" s="420"/>
      <c r="O1481" s="420"/>
      <c r="P1481" s="420"/>
      <c r="Q1481" s="519"/>
      <c r="R1481" s="519"/>
    </row>
    <row r="1482" spans="2:18" s="11" customFormat="1" ht="15" customHeight="1">
      <c r="B1482" s="24"/>
      <c r="C1482" s="88"/>
      <c r="D1482" s="88"/>
      <c r="E1482" s="88"/>
      <c r="F1482" s="516"/>
      <c r="G1482" s="17"/>
      <c r="H1482" s="517"/>
      <c r="I1482" s="518"/>
      <c r="J1482" s="15"/>
      <c r="K1482" s="15"/>
      <c r="L1482" s="429"/>
      <c r="M1482" s="420"/>
      <c r="N1482" s="420"/>
      <c r="O1482" s="420"/>
      <c r="P1482" s="420"/>
      <c r="Q1482" s="519"/>
      <c r="R1482" s="519"/>
    </row>
    <row r="1483" spans="2:18" s="11" customFormat="1" ht="15" customHeight="1">
      <c r="B1483" s="24"/>
      <c r="C1483" s="88"/>
      <c r="D1483" s="88"/>
      <c r="E1483" s="88"/>
      <c r="F1483" s="516"/>
      <c r="G1483" s="17"/>
      <c r="H1483" s="517"/>
      <c r="I1483" s="518"/>
      <c r="J1483" s="15"/>
      <c r="K1483" s="15"/>
      <c r="L1483" s="429"/>
      <c r="M1483" s="420"/>
      <c r="N1483" s="420"/>
      <c r="O1483" s="420"/>
      <c r="P1483" s="420"/>
      <c r="Q1483" s="519"/>
      <c r="R1483" s="519"/>
    </row>
    <row r="1484" spans="2:18" s="11" customFormat="1" ht="15" customHeight="1">
      <c r="B1484" s="24"/>
      <c r="C1484" s="88"/>
      <c r="D1484" s="88"/>
      <c r="E1484" s="88"/>
      <c r="F1484" s="516"/>
      <c r="G1484" s="17"/>
      <c r="H1484" s="517"/>
      <c r="I1484" s="518"/>
      <c r="J1484" s="15"/>
      <c r="K1484" s="15"/>
      <c r="L1484" s="429"/>
      <c r="M1484" s="420"/>
      <c r="N1484" s="420"/>
      <c r="O1484" s="420"/>
      <c r="P1484" s="420"/>
      <c r="Q1484" s="519"/>
      <c r="R1484" s="519"/>
    </row>
    <row r="1485" spans="2:18" s="11" customFormat="1" ht="15" customHeight="1">
      <c r="B1485" s="24"/>
      <c r="C1485" s="88"/>
      <c r="D1485" s="88"/>
      <c r="E1485" s="88"/>
      <c r="F1485" s="516"/>
      <c r="G1485" s="17"/>
      <c r="H1485" s="517"/>
      <c r="I1485" s="518"/>
      <c r="J1485" s="15"/>
      <c r="K1485" s="15"/>
      <c r="L1485" s="429"/>
      <c r="M1485" s="420"/>
      <c r="N1485" s="420"/>
      <c r="O1485" s="420"/>
      <c r="P1485" s="420"/>
      <c r="Q1485" s="519"/>
      <c r="R1485" s="519"/>
    </row>
    <row r="1486" spans="2:18" s="11" customFormat="1" ht="15" customHeight="1">
      <c r="B1486" s="24"/>
      <c r="C1486" s="88"/>
      <c r="D1486" s="88"/>
      <c r="E1486" s="88"/>
      <c r="F1486" s="516"/>
      <c r="G1486" s="17"/>
      <c r="H1486" s="517"/>
      <c r="I1486" s="518"/>
      <c r="J1486" s="15"/>
      <c r="K1486" s="15"/>
      <c r="L1486" s="429"/>
      <c r="M1486" s="420"/>
      <c r="N1486" s="420"/>
      <c r="O1486" s="420"/>
      <c r="P1486" s="420"/>
      <c r="Q1486" s="519"/>
      <c r="R1486" s="519"/>
    </row>
    <row r="1487" spans="2:18" s="11" customFormat="1" ht="15" customHeight="1">
      <c r="B1487" s="24"/>
      <c r="C1487" s="88"/>
      <c r="D1487" s="88"/>
      <c r="E1487" s="88"/>
      <c r="F1487" s="516"/>
      <c r="G1487" s="17"/>
      <c r="H1487" s="517"/>
      <c r="I1487" s="518"/>
      <c r="J1487" s="15"/>
      <c r="K1487" s="15"/>
      <c r="L1487" s="429"/>
      <c r="M1487" s="420"/>
      <c r="N1487" s="420"/>
      <c r="O1487" s="420"/>
      <c r="P1487" s="420"/>
      <c r="Q1487" s="519"/>
      <c r="R1487" s="519"/>
    </row>
    <row r="1488" spans="2:18" s="11" customFormat="1" ht="15" customHeight="1">
      <c r="B1488" s="24"/>
      <c r="C1488" s="88"/>
      <c r="D1488" s="88"/>
      <c r="E1488" s="88"/>
      <c r="F1488" s="516"/>
      <c r="G1488" s="17"/>
      <c r="H1488" s="517"/>
      <c r="I1488" s="518"/>
      <c r="J1488" s="15"/>
      <c r="K1488" s="15"/>
      <c r="L1488" s="429"/>
      <c r="M1488" s="420"/>
      <c r="N1488" s="420"/>
      <c r="O1488" s="420"/>
      <c r="P1488" s="420"/>
      <c r="Q1488" s="519"/>
      <c r="R1488" s="519"/>
    </row>
    <row r="1489" spans="2:18" s="11" customFormat="1" ht="15" customHeight="1">
      <c r="B1489" s="24"/>
      <c r="C1489" s="88"/>
      <c r="D1489" s="88"/>
      <c r="E1489" s="88"/>
      <c r="F1489" s="516"/>
      <c r="G1489" s="17"/>
      <c r="H1489" s="517"/>
      <c r="I1489" s="518"/>
      <c r="J1489" s="15"/>
      <c r="K1489" s="15"/>
      <c r="L1489" s="429"/>
      <c r="M1489" s="420"/>
      <c r="N1489" s="420"/>
      <c r="O1489" s="420"/>
      <c r="P1489" s="420"/>
      <c r="Q1489" s="519"/>
      <c r="R1489" s="519"/>
    </row>
    <row r="1490" spans="2:18" s="11" customFormat="1" ht="15" customHeight="1">
      <c r="B1490" s="24"/>
      <c r="C1490" s="88"/>
      <c r="D1490" s="88"/>
      <c r="E1490" s="88"/>
      <c r="F1490" s="516"/>
      <c r="G1490" s="17"/>
      <c r="H1490" s="517"/>
      <c r="I1490" s="518"/>
      <c r="J1490" s="15"/>
      <c r="K1490" s="15"/>
      <c r="L1490" s="429"/>
      <c r="M1490" s="420"/>
      <c r="N1490" s="420"/>
      <c r="O1490" s="420"/>
      <c r="P1490" s="420"/>
      <c r="Q1490" s="519"/>
      <c r="R1490" s="519"/>
    </row>
    <row r="1491" spans="2:18" s="11" customFormat="1" ht="15" customHeight="1">
      <c r="B1491" s="24"/>
      <c r="C1491" s="88"/>
      <c r="D1491" s="88"/>
      <c r="E1491" s="88"/>
      <c r="F1491" s="516"/>
      <c r="G1491" s="17"/>
      <c r="H1491" s="517"/>
      <c r="I1491" s="518"/>
      <c r="J1491" s="15"/>
      <c r="K1491" s="15"/>
      <c r="L1491" s="429"/>
      <c r="M1491" s="420"/>
      <c r="N1491" s="420"/>
      <c r="O1491" s="420"/>
      <c r="P1491" s="420"/>
      <c r="Q1491" s="519"/>
      <c r="R1491" s="519"/>
    </row>
    <row r="1492" spans="2:18" s="11" customFormat="1" ht="15" customHeight="1">
      <c r="B1492" s="24"/>
      <c r="C1492" s="88"/>
      <c r="D1492" s="88"/>
      <c r="E1492" s="88"/>
      <c r="F1492" s="516"/>
      <c r="G1492" s="17"/>
      <c r="H1492" s="517"/>
      <c r="I1492" s="518"/>
      <c r="J1492" s="15"/>
      <c r="K1492" s="15"/>
      <c r="L1492" s="429"/>
      <c r="M1492" s="420"/>
      <c r="N1492" s="420"/>
      <c r="O1492" s="420"/>
      <c r="P1492" s="420"/>
      <c r="Q1492" s="519"/>
      <c r="R1492" s="519"/>
    </row>
    <row r="1493" spans="2:18" s="11" customFormat="1" ht="15" customHeight="1">
      <c r="B1493" s="24"/>
      <c r="C1493" s="88"/>
      <c r="D1493" s="88"/>
      <c r="E1493" s="88"/>
      <c r="F1493" s="516"/>
      <c r="G1493" s="17"/>
      <c r="H1493" s="517"/>
      <c r="I1493" s="518"/>
      <c r="J1493" s="15"/>
      <c r="K1493" s="15"/>
      <c r="L1493" s="429"/>
      <c r="M1493" s="420"/>
      <c r="N1493" s="420"/>
      <c r="O1493" s="420"/>
      <c r="P1493" s="420"/>
      <c r="Q1493" s="519"/>
      <c r="R1493" s="519"/>
    </row>
    <row r="1494" spans="2:18" s="11" customFormat="1" ht="15" customHeight="1">
      <c r="B1494" s="24"/>
      <c r="C1494" s="88"/>
      <c r="D1494" s="88"/>
      <c r="E1494" s="88"/>
      <c r="F1494" s="516"/>
      <c r="G1494" s="17"/>
      <c r="H1494" s="517"/>
      <c r="I1494" s="518"/>
      <c r="J1494" s="15"/>
      <c r="K1494" s="15"/>
      <c r="L1494" s="429"/>
      <c r="M1494" s="420"/>
      <c r="N1494" s="420"/>
      <c r="O1494" s="420"/>
      <c r="P1494" s="420"/>
      <c r="Q1494" s="519"/>
      <c r="R1494" s="519"/>
    </row>
    <row r="1495" spans="2:18" s="11" customFormat="1" ht="15" customHeight="1">
      <c r="B1495" s="24"/>
      <c r="C1495" s="88"/>
      <c r="D1495" s="88"/>
      <c r="E1495" s="88"/>
      <c r="F1495" s="516"/>
      <c r="G1495" s="17"/>
      <c r="H1495" s="517"/>
      <c r="I1495" s="518"/>
      <c r="J1495" s="15"/>
      <c r="K1495" s="15"/>
      <c r="L1495" s="429"/>
      <c r="M1495" s="420"/>
      <c r="N1495" s="420"/>
      <c r="O1495" s="420"/>
      <c r="P1495" s="420"/>
      <c r="Q1495" s="519"/>
      <c r="R1495" s="519"/>
    </row>
    <row r="1496" spans="2:18" s="11" customFormat="1" ht="15" customHeight="1">
      <c r="B1496" s="24"/>
      <c r="C1496" s="88"/>
      <c r="D1496" s="88"/>
      <c r="E1496" s="88"/>
      <c r="F1496" s="516"/>
      <c r="G1496" s="17"/>
      <c r="H1496" s="517"/>
      <c r="I1496" s="518"/>
      <c r="J1496" s="15"/>
      <c r="K1496" s="15"/>
      <c r="L1496" s="429"/>
      <c r="M1496" s="420"/>
      <c r="N1496" s="420"/>
      <c r="O1496" s="420"/>
      <c r="P1496" s="420"/>
      <c r="Q1496" s="519"/>
      <c r="R1496" s="519"/>
    </row>
    <row r="1497" spans="2:18" s="11" customFormat="1" ht="15" customHeight="1">
      <c r="B1497" s="24"/>
      <c r="C1497" s="88"/>
      <c r="D1497" s="88"/>
      <c r="E1497" s="88"/>
      <c r="F1497" s="516"/>
      <c r="G1497" s="17"/>
      <c r="H1497" s="517"/>
      <c r="I1497" s="518"/>
      <c r="J1497" s="15"/>
      <c r="K1497" s="15"/>
      <c r="L1497" s="429"/>
      <c r="M1497" s="420"/>
      <c r="N1497" s="420"/>
      <c r="O1497" s="420"/>
      <c r="P1497" s="420"/>
      <c r="Q1497" s="519"/>
      <c r="R1497" s="519"/>
    </row>
    <row r="1498" spans="2:18" s="11" customFormat="1" ht="15" customHeight="1">
      <c r="B1498" s="24"/>
      <c r="C1498" s="88"/>
      <c r="D1498" s="88"/>
      <c r="E1498" s="88"/>
      <c r="F1498" s="516"/>
      <c r="G1498" s="17"/>
      <c r="H1498" s="517"/>
      <c r="I1498" s="518"/>
      <c r="J1498" s="15"/>
      <c r="K1498" s="15"/>
      <c r="L1498" s="429"/>
      <c r="M1498" s="420"/>
      <c r="N1498" s="420"/>
      <c r="O1498" s="420"/>
      <c r="P1498" s="420"/>
      <c r="Q1498" s="519"/>
      <c r="R1498" s="519"/>
    </row>
    <row r="1499" spans="2:18" s="11" customFormat="1" ht="15" customHeight="1">
      <c r="B1499" s="24"/>
      <c r="C1499" s="88"/>
      <c r="D1499" s="88"/>
      <c r="E1499" s="88"/>
      <c r="F1499" s="516"/>
      <c r="G1499" s="17"/>
      <c r="H1499" s="517"/>
      <c r="I1499" s="518"/>
      <c r="J1499" s="15"/>
      <c r="K1499" s="15"/>
      <c r="L1499" s="429"/>
      <c r="M1499" s="420"/>
      <c r="N1499" s="420"/>
      <c r="O1499" s="420"/>
      <c r="P1499" s="420"/>
      <c r="Q1499" s="519"/>
      <c r="R1499" s="519"/>
    </row>
    <row r="1500" spans="2:18" s="11" customFormat="1" ht="15" customHeight="1">
      <c r="B1500" s="24"/>
      <c r="C1500" s="88"/>
      <c r="D1500" s="88"/>
      <c r="E1500" s="88"/>
      <c r="F1500" s="516"/>
      <c r="G1500" s="17"/>
      <c r="H1500" s="517"/>
      <c r="I1500" s="518"/>
      <c r="J1500" s="15"/>
      <c r="K1500" s="15"/>
      <c r="L1500" s="429"/>
      <c r="M1500" s="420"/>
      <c r="N1500" s="420"/>
      <c r="O1500" s="420"/>
      <c r="P1500" s="420"/>
      <c r="Q1500" s="519"/>
      <c r="R1500" s="519"/>
    </row>
    <row r="1501" spans="2:18" s="11" customFormat="1" ht="15" customHeight="1">
      <c r="B1501" s="24"/>
      <c r="C1501" s="88"/>
      <c r="D1501" s="88"/>
      <c r="E1501" s="88"/>
      <c r="F1501" s="516"/>
      <c r="G1501" s="17"/>
      <c r="H1501" s="517"/>
      <c r="I1501" s="518"/>
      <c r="J1501" s="15"/>
      <c r="K1501" s="15"/>
      <c r="L1501" s="429"/>
      <c r="M1501" s="420"/>
      <c r="N1501" s="420"/>
      <c r="O1501" s="420"/>
      <c r="P1501" s="420"/>
      <c r="Q1501" s="519"/>
      <c r="R1501" s="519"/>
    </row>
    <row r="1502" spans="2:18" s="11" customFormat="1" ht="15" customHeight="1">
      <c r="B1502" s="24"/>
      <c r="C1502" s="88"/>
      <c r="D1502" s="88"/>
      <c r="E1502" s="88"/>
      <c r="F1502" s="516"/>
      <c r="G1502" s="17"/>
      <c r="H1502" s="517"/>
      <c r="I1502" s="518"/>
      <c r="J1502" s="15"/>
      <c r="K1502" s="15"/>
      <c r="L1502" s="429"/>
      <c r="M1502" s="420"/>
      <c r="N1502" s="420"/>
      <c r="O1502" s="420"/>
      <c r="P1502" s="420"/>
      <c r="Q1502" s="519"/>
      <c r="R1502" s="519"/>
    </row>
    <row r="1503" spans="2:18" s="11" customFormat="1" ht="15" customHeight="1">
      <c r="B1503" s="24"/>
      <c r="C1503" s="88"/>
      <c r="D1503" s="88"/>
      <c r="E1503" s="88"/>
      <c r="F1503" s="516"/>
      <c r="G1503" s="17"/>
      <c r="H1503" s="517"/>
      <c r="I1503" s="518"/>
      <c r="J1503" s="15"/>
      <c r="K1503" s="15"/>
      <c r="L1503" s="429"/>
      <c r="M1503" s="420"/>
      <c r="N1503" s="420"/>
      <c r="O1503" s="420"/>
      <c r="P1503" s="420"/>
      <c r="Q1503" s="519"/>
      <c r="R1503" s="519"/>
    </row>
    <row r="1504" spans="2:18" s="11" customFormat="1" ht="15" customHeight="1">
      <c r="B1504" s="24"/>
      <c r="C1504" s="88"/>
      <c r="D1504" s="88"/>
      <c r="E1504" s="88"/>
      <c r="F1504" s="516"/>
      <c r="G1504" s="17"/>
      <c r="H1504" s="517"/>
      <c r="I1504" s="518"/>
      <c r="J1504" s="15"/>
      <c r="K1504" s="15"/>
      <c r="L1504" s="429"/>
      <c r="M1504" s="420"/>
      <c r="N1504" s="420"/>
      <c r="O1504" s="420"/>
      <c r="P1504" s="420"/>
      <c r="Q1504" s="519"/>
      <c r="R1504" s="519"/>
    </row>
    <row r="1505" spans="2:18" s="11" customFormat="1" ht="15" customHeight="1">
      <c r="B1505" s="24"/>
      <c r="C1505" s="88"/>
      <c r="D1505" s="88"/>
      <c r="E1505" s="88"/>
      <c r="F1505" s="516"/>
      <c r="G1505" s="17"/>
      <c r="H1505" s="517"/>
      <c r="I1505" s="518"/>
      <c r="J1505" s="15"/>
      <c r="K1505" s="15"/>
      <c r="L1505" s="429"/>
      <c r="M1505" s="420"/>
      <c r="N1505" s="420"/>
      <c r="O1505" s="420"/>
      <c r="P1505" s="420"/>
      <c r="Q1505" s="519"/>
      <c r="R1505" s="519"/>
    </row>
    <row r="1506" spans="2:18" s="11" customFormat="1" ht="15" customHeight="1">
      <c r="B1506" s="24"/>
      <c r="C1506" s="88"/>
      <c r="D1506" s="88"/>
      <c r="E1506" s="88"/>
      <c r="F1506" s="516"/>
      <c r="G1506" s="17"/>
      <c r="H1506" s="517"/>
      <c r="I1506" s="518"/>
      <c r="J1506" s="15"/>
      <c r="K1506" s="15"/>
      <c r="L1506" s="429"/>
      <c r="M1506" s="420"/>
      <c r="N1506" s="420"/>
      <c r="O1506" s="420"/>
      <c r="P1506" s="420"/>
      <c r="Q1506" s="519"/>
      <c r="R1506" s="519"/>
    </row>
    <row r="1507" spans="2:18" s="11" customFormat="1" ht="15" customHeight="1">
      <c r="B1507" s="24"/>
      <c r="C1507" s="88"/>
      <c r="D1507" s="88"/>
      <c r="E1507" s="88"/>
      <c r="F1507" s="516"/>
      <c r="G1507" s="17"/>
      <c r="H1507" s="517"/>
      <c r="I1507" s="518"/>
      <c r="J1507" s="15"/>
      <c r="K1507" s="15"/>
      <c r="L1507" s="429"/>
      <c r="M1507" s="420"/>
      <c r="N1507" s="420"/>
      <c r="O1507" s="420"/>
      <c r="P1507" s="420"/>
      <c r="Q1507" s="519"/>
      <c r="R1507" s="519"/>
    </row>
    <row r="1508" spans="2:18" s="11" customFormat="1" ht="15" customHeight="1">
      <c r="B1508" s="24"/>
      <c r="C1508" s="88"/>
      <c r="D1508" s="88"/>
      <c r="E1508" s="88"/>
      <c r="F1508" s="516"/>
      <c r="G1508" s="17"/>
      <c r="H1508" s="517"/>
      <c r="I1508" s="518"/>
      <c r="J1508" s="15"/>
      <c r="K1508" s="15"/>
      <c r="L1508" s="429"/>
      <c r="M1508" s="420"/>
      <c r="N1508" s="420"/>
      <c r="O1508" s="420"/>
      <c r="P1508" s="420"/>
      <c r="Q1508" s="519"/>
      <c r="R1508" s="519"/>
    </row>
    <row r="1509" spans="2:18" s="11" customFormat="1" ht="15" customHeight="1">
      <c r="B1509" s="24"/>
      <c r="C1509" s="88"/>
      <c r="D1509" s="88"/>
      <c r="E1509" s="88"/>
      <c r="F1509" s="516"/>
      <c r="G1509" s="17"/>
      <c r="H1509" s="517"/>
      <c r="I1509" s="518"/>
      <c r="J1509" s="15"/>
      <c r="K1509" s="15"/>
      <c r="L1509" s="429"/>
      <c r="M1509" s="420"/>
      <c r="N1509" s="420"/>
      <c r="O1509" s="420"/>
      <c r="P1509" s="420"/>
      <c r="Q1509" s="519"/>
      <c r="R1509" s="519"/>
    </row>
    <row r="1510" spans="2:18" s="11" customFormat="1" ht="15" customHeight="1">
      <c r="B1510" s="24"/>
      <c r="C1510" s="88"/>
      <c r="D1510" s="88"/>
      <c r="E1510" s="88"/>
      <c r="F1510" s="516"/>
      <c r="G1510" s="17"/>
      <c r="H1510" s="517"/>
      <c r="I1510" s="518"/>
      <c r="J1510" s="15"/>
      <c r="K1510" s="15"/>
      <c r="L1510" s="429"/>
      <c r="M1510" s="420"/>
      <c r="N1510" s="420"/>
      <c r="O1510" s="420"/>
      <c r="P1510" s="420"/>
      <c r="Q1510" s="519"/>
      <c r="R1510" s="519"/>
    </row>
    <row r="1511" spans="2:18" s="11" customFormat="1" ht="15" customHeight="1">
      <c r="B1511" s="24"/>
      <c r="C1511" s="88"/>
      <c r="D1511" s="88"/>
      <c r="E1511" s="88"/>
      <c r="F1511" s="516"/>
      <c r="G1511" s="17"/>
      <c r="H1511" s="517"/>
      <c r="I1511" s="518"/>
      <c r="J1511" s="15"/>
      <c r="K1511" s="15"/>
      <c r="L1511" s="429"/>
      <c r="M1511" s="420"/>
      <c r="N1511" s="420"/>
      <c r="O1511" s="420"/>
      <c r="P1511" s="420"/>
      <c r="Q1511" s="519"/>
      <c r="R1511" s="519"/>
    </row>
    <row r="1512" spans="2:18" s="11" customFormat="1" ht="15" customHeight="1">
      <c r="B1512" s="24"/>
      <c r="C1512" s="88"/>
      <c r="D1512" s="88"/>
      <c r="E1512" s="88"/>
      <c r="F1512" s="516"/>
      <c r="G1512" s="17"/>
      <c r="H1512" s="517"/>
      <c r="I1512" s="518"/>
      <c r="J1512" s="15"/>
      <c r="K1512" s="15"/>
      <c r="L1512" s="429"/>
      <c r="M1512" s="420"/>
      <c r="N1512" s="420"/>
      <c r="O1512" s="420"/>
      <c r="P1512" s="420"/>
      <c r="Q1512" s="519"/>
      <c r="R1512" s="519"/>
    </row>
    <row r="1513" spans="2:18" s="11" customFormat="1" ht="15" customHeight="1">
      <c r="B1513" s="24"/>
      <c r="C1513" s="88"/>
      <c r="D1513" s="88"/>
      <c r="E1513" s="88"/>
      <c r="F1513" s="516"/>
      <c r="G1513" s="17"/>
      <c r="H1513" s="517"/>
      <c r="I1513" s="518"/>
      <c r="J1513" s="15"/>
      <c r="K1513" s="15"/>
      <c r="L1513" s="429"/>
      <c r="M1513" s="420"/>
      <c r="N1513" s="420"/>
      <c r="O1513" s="420"/>
      <c r="P1513" s="420"/>
      <c r="Q1513" s="519"/>
      <c r="R1513" s="519"/>
    </row>
    <row r="1514" spans="2:18" s="11" customFormat="1" ht="15" customHeight="1">
      <c r="B1514" s="24"/>
      <c r="C1514" s="88"/>
      <c r="D1514" s="88"/>
      <c r="E1514" s="88"/>
      <c r="F1514" s="516"/>
      <c r="G1514" s="17"/>
      <c r="H1514" s="517"/>
      <c r="I1514" s="518"/>
      <c r="J1514" s="15"/>
      <c r="K1514" s="15"/>
      <c r="L1514" s="429"/>
      <c r="M1514" s="420"/>
      <c r="N1514" s="420"/>
      <c r="O1514" s="420"/>
      <c r="P1514" s="420"/>
      <c r="Q1514" s="519"/>
      <c r="R1514" s="519"/>
    </row>
    <row r="1515" spans="2:18" s="11" customFormat="1" ht="15" customHeight="1">
      <c r="B1515" s="24"/>
      <c r="C1515" s="88"/>
      <c r="D1515" s="88"/>
      <c r="E1515" s="88"/>
      <c r="F1515" s="516"/>
      <c r="G1515" s="17"/>
      <c r="H1515" s="517"/>
      <c r="I1515" s="518"/>
      <c r="J1515" s="15"/>
      <c r="K1515" s="15"/>
      <c r="L1515" s="429"/>
      <c r="M1515" s="420"/>
      <c r="N1515" s="420"/>
      <c r="O1515" s="420"/>
      <c r="P1515" s="420"/>
      <c r="Q1515" s="519"/>
      <c r="R1515" s="519"/>
    </row>
    <row r="1516" spans="2:18" s="11" customFormat="1" ht="15" customHeight="1">
      <c r="B1516" s="24"/>
      <c r="C1516" s="88"/>
      <c r="D1516" s="88"/>
      <c r="E1516" s="88"/>
      <c r="F1516" s="516"/>
      <c r="G1516" s="17"/>
      <c r="H1516" s="517"/>
      <c r="I1516" s="518"/>
      <c r="J1516" s="15"/>
      <c r="K1516" s="15"/>
      <c r="L1516" s="429"/>
      <c r="M1516" s="420"/>
      <c r="N1516" s="420"/>
      <c r="O1516" s="420"/>
      <c r="P1516" s="420"/>
      <c r="Q1516" s="519"/>
      <c r="R1516" s="519"/>
    </row>
    <row r="1517" spans="2:18" s="11" customFormat="1" ht="15" customHeight="1">
      <c r="B1517" s="24"/>
      <c r="C1517" s="88"/>
      <c r="D1517" s="88"/>
      <c r="E1517" s="88"/>
      <c r="F1517" s="516"/>
      <c r="G1517" s="17"/>
      <c r="H1517" s="517"/>
      <c r="I1517" s="518"/>
      <c r="J1517" s="15"/>
      <c r="K1517" s="15"/>
      <c r="L1517" s="429"/>
      <c r="M1517" s="420"/>
      <c r="N1517" s="420"/>
      <c r="O1517" s="420"/>
      <c r="P1517" s="420"/>
      <c r="Q1517" s="519"/>
      <c r="R1517" s="519"/>
    </row>
    <row r="1518" spans="2:18" s="11" customFormat="1" ht="15" customHeight="1">
      <c r="B1518" s="24"/>
      <c r="C1518" s="88"/>
      <c r="D1518" s="88"/>
      <c r="E1518" s="88"/>
      <c r="F1518" s="516"/>
      <c r="G1518" s="17"/>
      <c r="H1518" s="517"/>
      <c r="I1518" s="518"/>
      <c r="J1518" s="15"/>
      <c r="K1518" s="15"/>
      <c r="L1518" s="429"/>
      <c r="M1518" s="420"/>
      <c r="N1518" s="420"/>
      <c r="O1518" s="420"/>
      <c r="P1518" s="420"/>
      <c r="Q1518" s="519"/>
      <c r="R1518" s="519"/>
    </row>
    <row r="1519" spans="2:18" s="11" customFormat="1" ht="15" customHeight="1">
      <c r="B1519" s="24"/>
      <c r="C1519" s="88"/>
      <c r="D1519" s="88"/>
      <c r="E1519" s="88"/>
      <c r="F1519" s="516"/>
      <c r="G1519" s="17"/>
      <c r="H1519" s="517"/>
      <c r="I1519" s="518"/>
      <c r="J1519" s="15"/>
      <c r="K1519" s="15"/>
      <c r="L1519" s="429"/>
      <c r="M1519" s="420"/>
      <c r="N1519" s="420"/>
      <c r="O1519" s="420"/>
      <c r="P1519" s="420"/>
      <c r="Q1519" s="519"/>
      <c r="R1519" s="519"/>
    </row>
    <row r="1520" spans="2:18" s="11" customFormat="1" ht="15" customHeight="1">
      <c r="B1520" s="24"/>
      <c r="C1520" s="88"/>
      <c r="D1520" s="88"/>
      <c r="E1520" s="88"/>
      <c r="F1520" s="516"/>
      <c r="G1520" s="17"/>
      <c r="H1520" s="517"/>
      <c r="I1520" s="518"/>
      <c r="J1520" s="15"/>
      <c r="K1520" s="15"/>
      <c r="L1520" s="429"/>
      <c r="M1520" s="420"/>
      <c r="N1520" s="420"/>
      <c r="O1520" s="420"/>
      <c r="P1520" s="420"/>
      <c r="Q1520" s="519"/>
      <c r="R1520" s="519"/>
    </row>
    <row r="1521" spans="2:18" s="11" customFormat="1" ht="15" customHeight="1">
      <c r="B1521" s="24"/>
      <c r="C1521" s="88"/>
      <c r="D1521" s="88"/>
      <c r="E1521" s="88"/>
      <c r="F1521" s="516"/>
      <c r="G1521" s="17"/>
      <c r="H1521" s="517"/>
      <c r="I1521" s="518"/>
      <c r="J1521" s="15"/>
      <c r="K1521" s="15"/>
      <c r="L1521" s="429"/>
      <c r="M1521" s="420"/>
      <c r="N1521" s="420"/>
      <c r="O1521" s="420"/>
      <c r="P1521" s="420"/>
      <c r="Q1521" s="519"/>
      <c r="R1521" s="519"/>
    </row>
    <row r="1522" spans="2:18" s="11" customFormat="1" ht="15" customHeight="1">
      <c r="B1522" s="24"/>
      <c r="C1522" s="88"/>
      <c r="D1522" s="88"/>
      <c r="E1522" s="88"/>
      <c r="F1522" s="516"/>
      <c r="G1522" s="17"/>
      <c r="H1522" s="517"/>
      <c r="I1522" s="518"/>
      <c r="J1522" s="15"/>
      <c r="K1522" s="15"/>
      <c r="L1522" s="429"/>
      <c r="M1522" s="420"/>
      <c r="N1522" s="420"/>
      <c r="O1522" s="420"/>
      <c r="P1522" s="420"/>
      <c r="Q1522" s="519"/>
      <c r="R1522" s="519"/>
    </row>
    <row r="1523" spans="2:18" s="11" customFormat="1" ht="15" customHeight="1">
      <c r="B1523" s="24"/>
      <c r="C1523" s="88"/>
      <c r="D1523" s="88"/>
      <c r="E1523" s="88"/>
      <c r="F1523" s="516"/>
      <c r="G1523" s="17"/>
      <c r="H1523" s="517"/>
      <c r="I1523" s="518"/>
      <c r="J1523" s="15"/>
      <c r="K1523" s="15"/>
      <c r="L1523" s="429"/>
      <c r="M1523" s="420"/>
      <c r="N1523" s="420"/>
      <c r="O1523" s="420"/>
      <c r="P1523" s="420"/>
      <c r="Q1523" s="519"/>
      <c r="R1523" s="519"/>
    </row>
    <row r="1524" spans="2:18" s="11" customFormat="1" ht="15" customHeight="1">
      <c r="B1524" s="24"/>
      <c r="C1524" s="88"/>
      <c r="D1524" s="88"/>
      <c r="E1524" s="88"/>
      <c r="F1524" s="516"/>
      <c r="G1524" s="17"/>
      <c r="H1524" s="517"/>
      <c r="I1524" s="518"/>
      <c r="J1524" s="15"/>
      <c r="K1524" s="15"/>
      <c r="L1524" s="429"/>
      <c r="M1524" s="420"/>
      <c r="N1524" s="420"/>
      <c r="O1524" s="420"/>
      <c r="P1524" s="420"/>
      <c r="Q1524" s="519"/>
      <c r="R1524" s="519"/>
    </row>
    <row r="1525" spans="2:18" s="11" customFormat="1" ht="15" customHeight="1">
      <c r="B1525" s="24"/>
      <c r="C1525" s="88"/>
      <c r="D1525" s="88"/>
      <c r="E1525" s="88"/>
      <c r="F1525" s="516"/>
      <c r="G1525" s="17"/>
      <c r="H1525" s="517"/>
      <c r="I1525" s="518"/>
      <c r="J1525" s="15"/>
      <c r="K1525" s="15"/>
      <c r="L1525" s="429"/>
      <c r="M1525" s="420"/>
      <c r="N1525" s="420"/>
      <c r="O1525" s="420"/>
      <c r="P1525" s="420"/>
      <c r="Q1525" s="519"/>
      <c r="R1525" s="519"/>
    </row>
    <row r="1526" spans="2:18" s="11" customFormat="1" ht="15" customHeight="1">
      <c r="B1526" s="24"/>
      <c r="C1526" s="88"/>
      <c r="D1526" s="88"/>
      <c r="E1526" s="88"/>
      <c r="F1526" s="516"/>
      <c r="G1526" s="17"/>
      <c r="H1526" s="517"/>
      <c r="I1526" s="518"/>
      <c r="J1526" s="15"/>
      <c r="K1526" s="15"/>
      <c r="L1526" s="429"/>
      <c r="M1526" s="420"/>
      <c r="N1526" s="420"/>
      <c r="O1526" s="420"/>
      <c r="P1526" s="420"/>
      <c r="Q1526" s="519"/>
      <c r="R1526" s="519"/>
    </row>
    <row r="1527" spans="2:18" s="11" customFormat="1" ht="15" customHeight="1">
      <c r="B1527" s="24"/>
      <c r="C1527" s="88"/>
      <c r="D1527" s="88"/>
      <c r="E1527" s="88"/>
      <c r="F1527" s="516"/>
      <c r="G1527" s="17"/>
      <c r="H1527" s="517"/>
      <c r="I1527" s="518"/>
      <c r="J1527" s="15"/>
      <c r="K1527" s="15"/>
      <c r="L1527" s="429"/>
      <c r="M1527" s="420"/>
      <c r="N1527" s="420"/>
      <c r="O1527" s="420"/>
      <c r="P1527" s="420"/>
      <c r="Q1527" s="519"/>
      <c r="R1527" s="519"/>
    </row>
    <row r="1528" spans="2:18" s="11" customFormat="1" ht="15" customHeight="1">
      <c r="B1528" s="24"/>
      <c r="C1528" s="88"/>
      <c r="D1528" s="88"/>
      <c r="E1528" s="88"/>
      <c r="F1528" s="516"/>
      <c r="G1528" s="17"/>
      <c r="H1528" s="517"/>
      <c r="I1528" s="518"/>
      <c r="J1528" s="15"/>
      <c r="K1528" s="15"/>
      <c r="L1528" s="429"/>
      <c r="M1528" s="420"/>
      <c r="N1528" s="420"/>
      <c r="O1528" s="420"/>
      <c r="P1528" s="420"/>
      <c r="Q1528" s="519"/>
      <c r="R1528" s="519"/>
    </row>
    <row r="1529" spans="2:18" s="11" customFormat="1" ht="15" customHeight="1">
      <c r="B1529" s="24"/>
      <c r="C1529" s="88"/>
      <c r="D1529" s="88"/>
      <c r="E1529" s="88"/>
      <c r="F1529" s="516"/>
      <c r="G1529" s="17"/>
      <c r="H1529" s="517"/>
      <c r="I1529" s="518"/>
      <c r="J1529" s="15"/>
      <c r="K1529" s="15"/>
      <c r="L1529" s="429"/>
      <c r="M1529" s="420"/>
      <c r="N1529" s="420"/>
      <c r="O1529" s="420"/>
      <c r="P1529" s="420"/>
      <c r="Q1529" s="519"/>
      <c r="R1529" s="519"/>
    </row>
    <row r="1530" spans="2:18" s="11" customFormat="1" ht="15" customHeight="1">
      <c r="B1530" s="24"/>
      <c r="C1530" s="88"/>
      <c r="D1530" s="88"/>
      <c r="E1530" s="88"/>
      <c r="F1530" s="516"/>
      <c r="G1530" s="17"/>
      <c r="H1530" s="517"/>
      <c r="I1530" s="518"/>
      <c r="J1530" s="15"/>
      <c r="K1530" s="15"/>
      <c r="L1530" s="429"/>
      <c r="M1530" s="420"/>
      <c r="N1530" s="420"/>
      <c r="O1530" s="420"/>
      <c r="P1530" s="420"/>
      <c r="Q1530" s="519"/>
      <c r="R1530" s="519"/>
    </row>
    <row r="1531" spans="2:18" s="11" customFormat="1" ht="15" customHeight="1">
      <c r="B1531" s="24"/>
      <c r="C1531" s="88"/>
      <c r="D1531" s="88"/>
      <c r="E1531" s="88"/>
      <c r="F1531" s="516"/>
      <c r="G1531" s="17"/>
      <c r="H1531" s="517"/>
      <c r="I1531" s="518"/>
      <c r="J1531" s="15"/>
      <c r="K1531" s="15"/>
      <c r="L1531" s="429"/>
      <c r="M1531" s="420"/>
      <c r="N1531" s="420"/>
      <c r="O1531" s="420"/>
      <c r="P1531" s="420"/>
      <c r="Q1531" s="519"/>
      <c r="R1531" s="519"/>
    </row>
    <row r="1532" spans="2:18" s="11" customFormat="1" ht="15" customHeight="1">
      <c r="B1532" s="24"/>
      <c r="C1532" s="88"/>
      <c r="D1532" s="88"/>
      <c r="E1532" s="88"/>
      <c r="F1532" s="516"/>
      <c r="G1532" s="17"/>
      <c r="H1532" s="517"/>
      <c r="I1532" s="518"/>
      <c r="J1532" s="15"/>
      <c r="K1532" s="15"/>
      <c r="L1532" s="429"/>
      <c r="M1532" s="420"/>
      <c r="N1532" s="420"/>
      <c r="O1532" s="420"/>
      <c r="P1532" s="420"/>
      <c r="Q1532" s="519"/>
      <c r="R1532" s="519"/>
    </row>
    <row r="1533" spans="2:18" s="11" customFormat="1" ht="15" customHeight="1">
      <c r="B1533" s="24"/>
      <c r="C1533" s="88"/>
      <c r="D1533" s="88"/>
      <c r="E1533" s="88"/>
      <c r="F1533" s="516"/>
      <c r="G1533" s="17"/>
      <c r="H1533" s="517"/>
      <c r="I1533" s="518"/>
      <c r="J1533" s="15"/>
      <c r="K1533" s="15"/>
      <c r="L1533" s="429"/>
      <c r="M1533" s="420"/>
      <c r="N1533" s="420"/>
      <c r="O1533" s="420"/>
      <c r="P1533" s="420"/>
      <c r="Q1533" s="519"/>
      <c r="R1533" s="519"/>
    </row>
    <row r="1534" spans="2:18" s="11" customFormat="1" ht="15" customHeight="1">
      <c r="B1534" s="24"/>
      <c r="C1534" s="88"/>
      <c r="D1534" s="88"/>
      <c r="E1534" s="88"/>
      <c r="F1534" s="516"/>
      <c r="G1534" s="17"/>
      <c r="H1534" s="517"/>
      <c r="I1534" s="518"/>
      <c r="J1534" s="15"/>
      <c r="K1534" s="15"/>
      <c r="L1534" s="429"/>
      <c r="M1534" s="420"/>
      <c r="N1534" s="420"/>
      <c r="O1534" s="420"/>
      <c r="P1534" s="420"/>
      <c r="Q1534" s="519"/>
      <c r="R1534" s="519"/>
    </row>
    <row r="1535" spans="2:18" s="11" customFormat="1" ht="15" customHeight="1">
      <c r="B1535" s="24"/>
      <c r="C1535" s="88"/>
      <c r="D1535" s="88"/>
      <c r="E1535" s="88"/>
      <c r="F1535" s="516"/>
      <c r="G1535" s="17"/>
      <c r="H1535" s="517"/>
      <c r="I1535" s="518"/>
      <c r="J1535" s="15"/>
      <c r="K1535" s="15"/>
      <c r="L1535" s="429"/>
      <c r="M1535" s="420"/>
      <c r="N1535" s="420"/>
      <c r="O1535" s="420"/>
      <c r="P1535" s="420"/>
      <c r="Q1535" s="519"/>
      <c r="R1535" s="519"/>
    </row>
    <row r="1536" spans="2:18" s="11" customFormat="1" ht="15" customHeight="1">
      <c r="B1536" s="24"/>
      <c r="C1536" s="88"/>
      <c r="D1536" s="88"/>
      <c r="E1536" s="88"/>
      <c r="F1536" s="516"/>
      <c r="G1536" s="17"/>
      <c r="H1536" s="517"/>
      <c r="I1536" s="518"/>
      <c r="J1536" s="15"/>
      <c r="K1536" s="15"/>
      <c r="L1536" s="429"/>
      <c r="M1536" s="420"/>
      <c r="N1536" s="420"/>
      <c r="O1536" s="420"/>
      <c r="P1536" s="420"/>
      <c r="Q1536" s="519"/>
      <c r="R1536" s="519"/>
    </row>
    <row r="1537" spans="2:18" s="11" customFormat="1" ht="15" customHeight="1">
      <c r="B1537" s="24"/>
      <c r="C1537" s="88"/>
      <c r="D1537" s="88"/>
      <c r="E1537" s="88"/>
      <c r="F1537" s="516"/>
      <c r="G1537" s="17"/>
      <c r="H1537" s="517"/>
      <c r="I1537" s="518"/>
      <c r="J1537" s="15"/>
      <c r="K1537" s="15"/>
      <c r="L1537" s="429"/>
      <c r="M1537" s="420"/>
      <c r="N1537" s="420"/>
      <c r="O1537" s="420"/>
      <c r="P1537" s="420"/>
      <c r="Q1537" s="519"/>
      <c r="R1537" s="519"/>
    </row>
    <row r="1538" spans="2:18" s="11" customFormat="1" ht="15" customHeight="1">
      <c r="B1538" s="24"/>
      <c r="C1538" s="88"/>
      <c r="D1538" s="88"/>
      <c r="E1538" s="88"/>
      <c r="F1538" s="516"/>
      <c r="G1538" s="17"/>
      <c r="H1538" s="517"/>
      <c r="I1538" s="518"/>
      <c r="J1538" s="15"/>
      <c r="K1538" s="15"/>
      <c r="L1538" s="429"/>
      <c r="M1538" s="420"/>
      <c r="N1538" s="420"/>
      <c r="O1538" s="420"/>
      <c r="P1538" s="420"/>
      <c r="Q1538" s="519"/>
      <c r="R1538" s="519"/>
    </row>
    <row r="1539" spans="2:18" s="11" customFormat="1" ht="15" customHeight="1">
      <c r="B1539" s="24"/>
      <c r="C1539" s="88"/>
      <c r="D1539" s="88"/>
      <c r="E1539" s="88"/>
      <c r="F1539" s="516"/>
      <c r="G1539" s="17"/>
      <c r="H1539" s="517"/>
      <c r="I1539" s="518"/>
      <c r="J1539" s="15"/>
      <c r="K1539" s="15"/>
      <c r="L1539" s="429"/>
      <c r="M1539" s="420"/>
      <c r="N1539" s="420"/>
      <c r="O1539" s="420"/>
      <c r="P1539" s="420"/>
      <c r="Q1539" s="519"/>
      <c r="R1539" s="519"/>
    </row>
    <row r="1540" spans="2:18" s="11" customFormat="1" ht="15" customHeight="1">
      <c r="B1540" s="24"/>
      <c r="C1540" s="88"/>
      <c r="D1540" s="88"/>
      <c r="E1540" s="88"/>
      <c r="F1540" s="516"/>
      <c r="G1540" s="17"/>
      <c r="H1540" s="517"/>
      <c r="I1540" s="518"/>
      <c r="J1540" s="15"/>
      <c r="K1540" s="15"/>
      <c r="L1540" s="429"/>
      <c r="M1540" s="420"/>
      <c r="N1540" s="420"/>
      <c r="O1540" s="420"/>
      <c r="P1540" s="420"/>
      <c r="Q1540" s="519"/>
      <c r="R1540" s="519"/>
    </row>
    <row r="1541" spans="2:18" s="11" customFormat="1" ht="15" customHeight="1">
      <c r="B1541" s="24"/>
      <c r="C1541" s="88"/>
      <c r="D1541" s="88"/>
      <c r="E1541" s="88"/>
      <c r="F1541" s="516"/>
      <c r="G1541" s="17"/>
      <c r="H1541" s="517"/>
      <c r="I1541" s="518"/>
      <c r="J1541" s="15"/>
      <c r="K1541" s="15"/>
      <c r="L1541" s="429"/>
      <c r="M1541" s="420"/>
      <c r="N1541" s="420"/>
      <c r="O1541" s="420"/>
      <c r="P1541" s="420"/>
      <c r="Q1541" s="519"/>
      <c r="R1541" s="519"/>
    </row>
    <row r="1542" spans="2:18" s="11" customFormat="1" ht="15" customHeight="1">
      <c r="B1542" s="24"/>
      <c r="C1542" s="88"/>
      <c r="D1542" s="88"/>
      <c r="E1542" s="88"/>
      <c r="F1542" s="516"/>
      <c r="G1542" s="17"/>
      <c r="H1542" s="517"/>
      <c r="I1542" s="518"/>
      <c r="J1542" s="15"/>
      <c r="K1542" s="15"/>
      <c r="L1542" s="429"/>
      <c r="M1542" s="420"/>
      <c r="N1542" s="420"/>
      <c r="O1542" s="420"/>
      <c r="P1542" s="420"/>
      <c r="Q1542" s="519"/>
      <c r="R1542" s="519"/>
    </row>
    <row r="1543" spans="2:18" s="11" customFormat="1" ht="15" customHeight="1">
      <c r="B1543" s="24"/>
      <c r="C1543" s="88"/>
      <c r="D1543" s="88"/>
      <c r="E1543" s="88"/>
      <c r="F1543" s="516"/>
      <c r="G1543" s="17"/>
      <c r="H1543" s="517"/>
      <c r="I1543" s="518"/>
      <c r="J1543" s="15"/>
      <c r="K1543" s="15"/>
      <c r="L1543" s="429"/>
      <c r="M1543" s="420"/>
      <c r="N1543" s="420"/>
      <c r="O1543" s="420"/>
      <c r="P1543" s="420"/>
      <c r="Q1543" s="519"/>
      <c r="R1543" s="519"/>
    </row>
    <row r="1544" spans="2:18" s="11" customFormat="1" ht="15" customHeight="1">
      <c r="B1544" s="24"/>
      <c r="C1544" s="88"/>
      <c r="D1544" s="88"/>
      <c r="E1544" s="88"/>
      <c r="F1544" s="516"/>
      <c r="G1544" s="17"/>
      <c r="H1544" s="517"/>
      <c r="I1544" s="518"/>
      <c r="J1544" s="15"/>
      <c r="K1544" s="15"/>
      <c r="L1544" s="429"/>
      <c r="M1544" s="420"/>
      <c r="N1544" s="420"/>
      <c r="O1544" s="420"/>
      <c r="P1544" s="420"/>
      <c r="Q1544" s="519"/>
      <c r="R1544" s="519"/>
    </row>
    <row r="1545" spans="2:18" s="11" customFormat="1" ht="15" customHeight="1">
      <c r="B1545" s="24"/>
      <c r="C1545" s="88"/>
      <c r="D1545" s="88"/>
      <c r="E1545" s="88"/>
      <c r="F1545" s="516"/>
      <c r="G1545" s="17"/>
      <c r="H1545" s="517"/>
      <c r="I1545" s="518"/>
      <c r="J1545" s="15"/>
      <c r="K1545" s="15"/>
      <c r="L1545" s="429"/>
      <c r="M1545" s="420"/>
      <c r="N1545" s="420"/>
      <c r="O1545" s="420"/>
      <c r="P1545" s="420"/>
      <c r="Q1545" s="519"/>
      <c r="R1545" s="519"/>
    </row>
    <row r="1546" spans="2:18" s="11" customFormat="1" ht="15" customHeight="1">
      <c r="B1546" s="24"/>
      <c r="C1546" s="88"/>
      <c r="D1546" s="88"/>
      <c r="E1546" s="88"/>
      <c r="F1546" s="516"/>
      <c r="G1546" s="17"/>
      <c r="H1546" s="517"/>
      <c r="I1546" s="518"/>
      <c r="J1546" s="15"/>
      <c r="K1546" s="15"/>
      <c r="L1546" s="429"/>
      <c r="M1546" s="420"/>
      <c r="N1546" s="420"/>
      <c r="O1546" s="420"/>
      <c r="P1546" s="420"/>
      <c r="Q1546" s="519"/>
      <c r="R1546" s="519"/>
    </row>
    <row r="1547" spans="2:18" s="11" customFormat="1" ht="15" customHeight="1">
      <c r="B1547" s="24"/>
      <c r="C1547" s="88"/>
      <c r="D1547" s="88"/>
      <c r="E1547" s="88"/>
      <c r="F1547" s="516"/>
      <c r="G1547" s="17"/>
      <c r="H1547" s="517"/>
      <c r="I1547" s="518"/>
      <c r="J1547" s="15"/>
      <c r="K1547" s="15"/>
      <c r="L1547" s="429"/>
      <c r="M1547" s="420"/>
      <c r="N1547" s="420"/>
      <c r="O1547" s="420"/>
      <c r="P1547" s="420"/>
      <c r="Q1547" s="519"/>
      <c r="R1547" s="519"/>
    </row>
    <row r="1548" spans="2:18" s="11" customFormat="1" ht="15" customHeight="1">
      <c r="B1548" s="24"/>
      <c r="C1548" s="88"/>
      <c r="D1548" s="88"/>
      <c r="E1548" s="88"/>
      <c r="F1548" s="516"/>
      <c r="G1548" s="17"/>
      <c r="H1548" s="517"/>
      <c r="I1548" s="518"/>
      <c r="J1548" s="15"/>
      <c r="K1548" s="15"/>
      <c r="L1548" s="429"/>
      <c r="M1548" s="420"/>
      <c r="N1548" s="420"/>
      <c r="O1548" s="420"/>
      <c r="P1548" s="420"/>
      <c r="Q1548" s="519"/>
      <c r="R1548" s="519"/>
    </row>
    <row r="1549" spans="2:18" s="11" customFormat="1" ht="15" customHeight="1">
      <c r="B1549" s="24"/>
      <c r="C1549" s="88"/>
      <c r="D1549" s="88"/>
      <c r="E1549" s="88"/>
      <c r="F1549" s="516"/>
      <c r="G1549" s="17"/>
      <c r="H1549" s="517"/>
      <c r="I1549" s="518"/>
      <c r="J1549" s="15"/>
      <c r="K1549" s="15"/>
      <c r="L1549" s="429"/>
      <c r="M1549" s="420"/>
      <c r="N1549" s="420"/>
      <c r="O1549" s="420"/>
      <c r="P1549" s="420"/>
      <c r="Q1549" s="519"/>
      <c r="R1549" s="519"/>
    </row>
    <row r="1550" spans="2:18" s="11" customFormat="1" ht="15" customHeight="1">
      <c r="B1550" s="24"/>
      <c r="C1550" s="88"/>
      <c r="D1550" s="88"/>
      <c r="E1550" s="88"/>
      <c r="F1550" s="516"/>
      <c r="G1550" s="17"/>
      <c r="H1550" s="517"/>
      <c r="I1550" s="518"/>
      <c r="J1550" s="15"/>
      <c r="K1550" s="15"/>
      <c r="L1550" s="429"/>
      <c r="M1550" s="420"/>
      <c r="N1550" s="420"/>
      <c r="O1550" s="420"/>
      <c r="P1550" s="420"/>
      <c r="Q1550" s="519"/>
      <c r="R1550" s="519"/>
    </row>
    <row r="1551" spans="2:18" s="11" customFormat="1" ht="15" customHeight="1">
      <c r="B1551" s="24"/>
      <c r="C1551" s="88"/>
      <c r="D1551" s="88"/>
      <c r="E1551" s="88"/>
      <c r="F1551" s="516"/>
      <c r="G1551" s="17"/>
      <c r="H1551" s="517"/>
      <c r="I1551" s="518"/>
      <c r="J1551" s="15"/>
      <c r="K1551" s="15"/>
      <c r="L1551" s="429"/>
      <c r="M1551" s="420"/>
      <c r="N1551" s="420"/>
      <c r="O1551" s="420"/>
      <c r="P1551" s="420"/>
      <c r="Q1551" s="519"/>
      <c r="R1551" s="519"/>
    </row>
    <row r="1552" spans="2:18" s="11" customFormat="1" ht="15" customHeight="1">
      <c r="B1552" s="24"/>
      <c r="C1552" s="88"/>
      <c r="D1552" s="88"/>
      <c r="E1552" s="88"/>
      <c r="F1552" s="516"/>
      <c r="G1552" s="17"/>
      <c r="H1552" s="517"/>
      <c r="I1552" s="518"/>
      <c r="J1552" s="15"/>
      <c r="K1552" s="15"/>
      <c r="L1552" s="429"/>
      <c r="M1552" s="420"/>
      <c r="N1552" s="420"/>
      <c r="O1552" s="420"/>
      <c r="P1552" s="420"/>
      <c r="Q1552" s="519"/>
      <c r="R1552" s="519"/>
    </row>
    <row r="1553" spans="2:18" s="11" customFormat="1" ht="15" customHeight="1">
      <c r="B1553" s="24"/>
      <c r="C1553" s="88"/>
      <c r="D1553" s="88"/>
      <c r="E1553" s="88"/>
      <c r="F1553" s="516"/>
      <c r="G1553" s="17"/>
      <c r="H1553" s="517"/>
      <c r="I1553" s="518"/>
      <c r="J1553" s="15"/>
      <c r="K1553" s="15"/>
      <c r="L1553" s="429"/>
      <c r="M1553" s="420"/>
      <c r="N1553" s="420"/>
      <c r="O1553" s="420"/>
      <c r="P1553" s="420"/>
      <c r="Q1553" s="519"/>
      <c r="R1553" s="519"/>
    </row>
    <row r="1554" spans="2:18" s="11" customFormat="1" ht="15" customHeight="1">
      <c r="B1554" s="24"/>
      <c r="C1554" s="88"/>
      <c r="D1554" s="88"/>
      <c r="E1554" s="88"/>
      <c r="F1554" s="516"/>
      <c r="G1554" s="17"/>
      <c r="H1554" s="517"/>
      <c r="I1554" s="518"/>
      <c r="J1554" s="15"/>
      <c r="K1554" s="15"/>
      <c r="L1554" s="429"/>
      <c r="M1554" s="420"/>
      <c r="N1554" s="420"/>
      <c r="O1554" s="420"/>
      <c r="P1554" s="420"/>
      <c r="Q1554" s="519"/>
      <c r="R1554" s="519"/>
    </row>
    <row r="1555" spans="2:18" s="11" customFormat="1" ht="15" customHeight="1">
      <c r="B1555" s="24"/>
      <c r="C1555" s="88"/>
      <c r="D1555" s="88"/>
      <c r="E1555" s="88"/>
      <c r="F1555" s="516"/>
      <c r="G1555" s="17"/>
      <c r="H1555" s="517"/>
      <c r="I1555" s="518"/>
      <c r="J1555" s="15"/>
      <c r="K1555" s="15"/>
      <c r="L1555" s="429"/>
      <c r="M1555" s="420"/>
      <c r="N1555" s="420"/>
      <c r="O1555" s="420"/>
      <c r="P1555" s="420"/>
      <c r="Q1555" s="519"/>
      <c r="R1555" s="519"/>
    </row>
    <row r="1556" spans="2:18" s="11" customFormat="1" ht="15" customHeight="1">
      <c r="B1556" s="24"/>
      <c r="C1556" s="88"/>
      <c r="D1556" s="88"/>
      <c r="E1556" s="88"/>
      <c r="F1556" s="516"/>
      <c r="G1556" s="17"/>
      <c r="H1556" s="517"/>
      <c r="I1556" s="518"/>
      <c r="J1556" s="15"/>
      <c r="K1556" s="15"/>
      <c r="L1556" s="429"/>
      <c r="M1556" s="420"/>
      <c r="N1556" s="420"/>
      <c r="O1556" s="420"/>
      <c r="P1556" s="420"/>
      <c r="Q1556" s="519"/>
      <c r="R1556" s="519"/>
    </row>
    <row r="1557" spans="2:18" s="11" customFormat="1" ht="15" customHeight="1">
      <c r="B1557" s="24"/>
      <c r="C1557" s="88"/>
      <c r="D1557" s="88"/>
      <c r="E1557" s="88"/>
      <c r="F1557" s="516"/>
      <c r="G1557" s="17"/>
      <c r="H1557" s="517"/>
      <c r="I1557" s="518"/>
      <c r="J1557" s="15"/>
      <c r="K1557" s="15"/>
      <c r="L1557" s="429"/>
      <c r="M1557" s="420"/>
      <c r="N1557" s="420"/>
      <c r="O1557" s="420"/>
      <c r="P1557" s="420"/>
      <c r="Q1557" s="519"/>
      <c r="R1557" s="519"/>
    </row>
    <row r="1558" spans="2:18" s="11" customFormat="1" ht="15" customHeight="1">
      <c r="B1558" s="24"/>
      <c r="C1558" s="88"/>
      <c r="D1558" s="88"/>
      <c r="E1558" s="88"/>
      <c r="F1558" s="516"/>
      <c r="G1558" s="17"/>
      <c r="H1558" s="517"/>
      <c r="I1558" s="518"/>
      <c r="J1558" s="15"/>
      <c r="K1558" s="15"/>
      <c r="L1558" s="429"/>
      <c r="M1558" s="420"/>
      <c r="N1558" s="420"/>
      <c r="O1558" s="420"/>
      <c r="P1558" s="420"/>
      <c r="Q1558" s="519"/>
      <c r="R1558" s="519"/>
    </row>
    <row r="1559" spans="2:18" s="11" customFormat="1" ht="15" customHeight="1">
      <c r="B1559" s="24"/>
      <c r="C1559" s="88"/>
      <c r="D1559" s="88"/>
      <c r="E1559" s="88"/>
      <c r="F1559" s="516"/>
      <c r="G1559" s="17"/>
      <c r="H1559" s="517"/>
      <c r="I1559" s="518"/>
      <c r="J1559" s="15"/>
      <c r="K1559" s="15"/>
      <c r="L1559" s="429"/>
      <c r="M1559" s="420"/>
      <c r="N1559" s="420"/>
      <c r="O1559" s="420"/>
      <c r="P1559" s="420"/>
      <c r="Q1559" s="519"/>
      <c r="R1559" s="519"/>
    </row>
    <row r="1560" spans="2:18" s="11" customFormat="1" ht="15" customHeight="1">
      <c r="B1560" s="24"/>
      <c r="C1560" s="88"/>
      <c r="D1560" s="88"/>
      <c r="E1560" s="88"/>
      <c r="F1560" s="516"/>
      <c r="G1560" s="17"/>
      <c r="H1560" s="517"/>
      <c r="I1560" s="518"/>
      <c r="J1560" s="15"/>
      <c r="K1560" s="15"/>
      <c r="L1560" s="429"/>
      <c r="M1560" s="420"/>
      <c r="N1560" s="420"/>
      <c r="O1560" s="420"/>
      <c r="P1560" s="420"/>
      <c r="Q1560" s="519"/>
      <c r="R1560" s="519"/>
    </row>
    <row r="1561" spans="2:18" s="11" customFormat="1" ht="15" customHeight="1">
      <c r="B1561" s="24"/>
      <c r="C1561" s="88"/>
      <c r="D1561" s="88"/>
      <c r="E1561" s="88"/>
      <c r="F1561" s="516"/>
      <c r="G1561" s="17"/>
      <c r="H1561" s="517"/>
      <c r="I1561" s="518"/>
      <c r="J1561" s="15"/>
      <c r="K1561" s="15"/>
      <c r="L1561" s="429"/>
      <c r="M1561" s="420"/>
      <c r="N1561" s="420"/>
      <c r="O1561" s="420"/>
      <c r="P1561" s="420"/>
      <c r="Q1561" s="519"/>
      <c r="R1561" s="519"/>
    </row>
    <row r="1562" spans="2:18" s="11" customFormat="1" ht="15" customHeight="1">
      <c r="B1562" s="24"/>
      <c r="C1562" s="88"/>
      <c r="D1562" s="88"/>
      <c r="E1562" s="88"/>
      <c r="F1562" s="516"/>
      <c r="G1562" s="17"/>
      <c r="H1562" s="517"/>
      <c r="I1562" s="518"/>
      <c r="J1562" s="15"/>
      <c r="K1562" s="15"/>
      <c r="L1562" s="429"/>
      <c r="M1562" s="420"/>
      <c r="N1562" s="420"/>
      <c r="O1562" s="420"/>
      <c r="P1562" s="420"/>
      <c r="Q1562" s="519"/>
      <c r="R1562" s="519"/>
    </row>
    <row r="1563" spans="2:18" s="11" customFormat="1" ht="15" customHeight="1">
      <c r="B1563" s="24"/>
      <c r="C1563" s="88"/>
      <c r="D1563" s="88"/>
      <c r="E1563" s="88"/>
      <c r="F1563" s="516"/>
      <c r="G1563" s="17"/>
      <c r="H1563" s="517"/>
      <c r="I1563" s="518"/>
      <c r="J1563" s="15"/>
      <c r="K1563" s="15"/>
      <c r="L1563" s="429"/>
      <c r="M1563" s="420"/>
      <c r="N1563" s="420"/>
      <c r="O1563" s="420"/>
      <c r="P1563" s="420"/>
      <c r="Q1563" s="519"/>
      <c r="R1563" s="519"/>
    </row>
    <row r="1564" spans="2:18" s="11" customFormat="1" ht="15" customHeight="1">
      <c r="B1564" s="24"/>
      <c r="C1564" s="88"/>
      <c r="D1564" s="88"/>
      <c r="E1564" s="88"/>
      <c r="F1564" s="516"/>
      <c r="G1564" s="17"/>
      <c r="H1564" s="517"/>
      <c r="I1564" s="518"/>
      <c r="J1564" s="15"/>
      <c r="K1564" s="15"/>
      <c r="L1564" s="429"/>
      <c r="M1564" s="420"/>
      <c r="N1564" s="420"/>
      <c r="O1564" s="420"/>
      <c r="P1564" s="420"/>
      <c r="Q1564" s="519"/>
      <c r="R1564" s="519"/>
    </row>
    <row r="1565" spans="2:18" s="11" customFormat="1" ht="15" customHeight="1">
      <c r="B1565" s="24"/>
      <c r="C1565" s="88"/>
      <c r="D1565" s="88"/>
      <c r="E1565" s="88"/>
      <c r="F1565" s="516"/>
      <c r="G1565" s="17"/>
      <c r="H1565" s="517"/>
      <c r="I1565" s="518"/>
      <c r="J1565" s="15"/>
      <c r="K1565" s="15"/>
      <c r="L1565" s="429"/>
      <c r="M1565" s="420"/>
      <c r="N1565" s="420"/>
      <c r="O1565" s="420"/>
      <c r="P1565" s="420"/>
      <c r="Q1565" s="519"/>
      <c r="R1565" s="519"/>
    </row>
    <row r="1566" spans="2:18" s="11" customFormat="1" ht="15" customHeight="1">
      <c r="B1566" s="24"/>
      <c r="C1566" s="88"/>
      <c r="D1566" s="88"/>
      <c r="E1566" s="88"/>
      <c r="F1566" s="516"/>
      <c r="G1566" s="17"/>
      <c r="H1566" s="517"/>
      <c r="I1566" s="518"/>
      <c r="J1566" s="15"/>
      <c r="K1566" s="15"/>
      <c r="L1566" s="429"/>
      <c r="M1566" s="420"/>
      <c r="N1566" s="420"/>
      <c r="O1566" s="420"/>
      <c r="P1566" s="420"/>
      <c r="Q1566" s="519"/>
      <c r="R1566" s="519"/>
    </row>
    <row r="1567" spans="2:18" s="11" customFormat="1" ht="15" customHeight="1">
      <c r="B1567" s="24"/>
      <c r="C1567" s="88"/>
      <c r="D1567" s="88"/>
      <c r="E1567" s="88"/>
      <c r="F1567" s="516"/>
      <c r="G1567" s="17"/>
      <c r="H1567" s="517"/>
      <c r="I1567" s="518"/>
      <c r="J1567" s="15"/>
      <c r="K1567" s="15"/>
      <c r="L1567" s="429"/>
      <c r="M1567" s="420"/>
      <c r="N1567" s="420"/>
      <c r="O1567" s="420"/>
      <c r="P1567" s="420"/>
      <c r="Q1567" s="519"/>
      <c r="R1567" s="519"/>
    </row>
    <row r="1568" spans="2:18" s="11" customFormat="1" ht="15" customHeight="1">
      <c r="B1568" s="24"/>
      <c r="C1568" s="88"/>
      <c r="D1568" s="88"/>
      <c r="E1568" s="88"/>
      <c r="F1568" s="516"/>
      <c r="G1568" s="17"/>
      <c r="H1568" s="517"/>
      <c r="I1568" s="518"/>
      <c r="J1568" s="15"/>
      <c r="K1568" s="15"/>
      <c r="L1568" s="429"/>
      <c r="M1568" s="420"/>
      <c r="N1568" s="420"/>
      <c r="O1568" s="420"/>
      <c r="P1568" s="420"/>
      <c r="Q1568" s="519"/>
      <c r="R1568" s="519"/>
    </row>
    <row r="1569" spans="2:18" s="11" customFormat="1" ht="15" customHeight="1">
      <c r="B1569" s="24"/>
      <c r="C1569" s="88"/>
      <c r="D1569" s="88"/>
      <c r="E1569" s="88"/>
      <c r="F1569" s="516"/>
      <c r="G1569" s="17"/>
      <c r="H1569" s="517"/>
      <c r="I1569" s="518"/>
      <c r="J1569" s="15"/>
      <c r="K1569" s="15"/>
      <c r="L1569" s="429"/>
      <c r="M1569" s="420"/>
      <c r="N1569" s="420"/>
      <c r="O1569" s="420"/>
      <c r="P1569" s="420"/>
      <c r="Q1569" s="519"/>
      <c r="R1569" s="519"/>
    </row>
    <row r="1570" spans="2:18" s="11" customFormat="1" ht="15" customHeight="1">
      <c r="B1570" s="24"/>
      <c r="C1570" s="88"/>
      <c r="D1570" s="88"/>
      <c r="E1570" s="88"/>
      <c r="F1570" s="516"/>
      <c r="G1570" s="17"/>
      <c r="H1570" s="517"/>
      <c r="I1570" s="518"/>
      <c r="J1570" s="15"/>
      <c r="K1570" s="15"/>
      <c r="L1570" s="429"/>
      <c r="M1570" s="420"/>
      <c r="N1570" s="420"/>
      <c r="O1570" s="420"/>
      <c r="P1570" s="420"/>
      <c r="Q1570" s="519"/>
      <c r="R1570" s="519"/>
    </row>
    <row r="1571" spans="2:18" s="11" customFormat="1" ht="15" customHeight="1">
      <c r="B1571" s="24"/>
      <c r="C1571" s="88"/>
      <c r="D1571" s="88"/>
      <c r="E1571" s="88"/>
      <c r="F1571" s="516"/>
      <c r="G1571" s="17"/>
      <c r="H1571" s="517"/>
      <c r="I1571" s="518"/>
      <c r="J1571" s="15"/>
      <c r="K1571" s="15"/>
      <c r="L1571" s="429"/>
      <c r="M1571" s="420"/>
      <c r="N1571" s="420"/>
      <c r="O1571" s="420"/>
      <c r="P1571" s="420"/>
      <c r="Q1571" s="519"/>
      <c r="R1571" s="519"/>
    </row>
    <row r="1572" spans="2:18" s="11" customFormat="1" ht="15" customHeight="1">
      <c r="B1572" s="24"/>
      <c r="C1572" s="88"/>
      <c r="D1572" s="88"/>
      <c r="E1572" s="88"/>
      <c r="F1572" s="516"/>
      <c r="G1572" s="17"/>
      <c r="H1572" s="517"/>
      <c r="I1572" s="518"/>
      <c r="J1572" s="15"/>
      <c r="K1572" s="15"/>
      <c r="L1572" s="429"/>
      <c r="M1572" s="420"/>
      <c r="N1572" s="420"/>
      <c r="O1572" s="420"/>
      <c r="P1572" s="420"/>
      <c r="Q1572" s="519"/>
      <c r="R1572" s="519"/>
    </row>
    <row r="1573" spans="2:18" s="11" customFormat="1" ht="15" customHeight="1">
      <c r="B1573" s="24"/>
      <c r="C1573" s="88"/>
      <c r="D1573" s="88"/>
      <c r="E1573" s="88"/>
      <c r="F1573" s="516"/>
      <c r="G1573" s="17"/>
      <c r="H1573" s="517"/>
      <c r="I1573" s="518"/>
      <c r="J1573" s="15"/>
      <c r="K1573" s="15"/>
      <c r="L1573" s="429"/>
      <c r="M1573" s="420"/>
      <c r="N1573" s="420"/>
      <c r="O1573" s="420"/>
      <c r="P1573" s="420"/>
      <c r="Q1573" s="519"/>
      <c r="R1573" s="519"/>
    </row>
    <row r="1574" spans="2:18" s="11" customFormat="1" ht="15" customHeight="1">
      <c r="B1574" s="24"/>
      <c r="C1574" s="88"/>
      <c r="D1574" s="88"/>
      <c r="E1574" s="88"/>
      <c r="F1574" s="516"/>
      <c r="G1574" s="17"/>
      <c r="H1574" s="517"/>
      <c r="I1574" s="518"/>
      <c r="J1574" s="15"/>
      <c r="K1574" s="15"/>
      <c r="L1574" s="429"/>
      <c r="M1574" s="420"/>
      <c r="N1574" s="420"/>
      <c r="O1574" s="420"/>
      <c r="P1574" s="420"/>
      <c r="Q1574" s="519"/>
      <c r="R1574" s="519"/>
    </row>
    <row r="1575" spans="2:18" s="11" customFormat="1" ht="15" customHeight="1">
      <c r="B1575" s="24"/>
      <c r="C1575" s="88"/>
      <c r="D1575" s="88"/>
      <c r="E1575" s="88"/>
      <c r="F1575" s="516"/>
      <c r="G1575" s="17"/>
      <c r="H1575" s="517"/>
      <c r="I1575" s="518"/>
      <c r="J1575" s="15"/>
      <c r="K1575" s="15"/>
      <c r="L1575" s="429"/>
      <c r="M1575" s="420"/>
      <c r="N1575" s="420"/>
      <c r="O1575" s="420"/>
      <c r="P1575" s="420"/>
      <c r="Q1575" s="519"/>
      <c r="R1575" s="519"/>
    </row>
    <row r="1576" spans="2:18" s="11" customFormat="1" ht="15" customHeight="1">
      <c r="B1576" s="24"/>
      <c r="C1576" s="88"/>
      <c r="D1576" s="88"/>
      <c r="E1576" s="88"/>
      <c r="F1576" s="516"/>
      <c r="G1576" s="17"/>
      <c r="H1576" s="517"/>
      <c r="I1576" s="518"/>
      <c r="J1576" s="15"/>
      <c r="K1576" s="15"/>
      <c r="L1576" s="429"/>
      <c r="M1576" s="420"/>
      <c r="N1576" s="420"/>
      <c r="O1576" s="420"/>
      <c r="P1576" s="420"/>
      <c r="Q1576" s="519"/>
      <c r="R1576" s="519"/>
    </row>
    <row r="1577" spans="2:18" s="11" customFormat="1" ht="15" customHeight="1">
      <c r="B1577" s="24"/>
      <c r="C1577" s="88"/>
      <c r="D1577" s="88"/>
      <c r="E1577" s="88"/>
      <c r="F1577" s="516"/>
      <c r="G1577" s="17"/>
      <c r="H1577" s="517"/>
      <c r="I1577" s="518"/>
      <c r="J1577" s="15"/>
      <c r="K1577" s="15"/>
      <c r="L1577" s="429"/>
      <c r="M1577" s="420"/>
      <c r="N1577" s="420"/>
      <c r="O1577" s="420"/>
      <c r="P1577" s="420"/>
      <c r="Q1577" s="519"/>
      <c r="R1577" s="519"/>
    </row>
    <row r="1578" spans="2:18" s="11" customFormat="1" ht="15" customHeight="1">
      <c r="B1578" s="24"/>
      <c r="C1578" s="88"/>
      <c r="D1578" s="88"/>
      <c r="E1578" s="88"/>
      <c r="F1578" s="516"/>
      <c r="G1578" s="17"/>
      <c r="H1578" s="517"/>
      <c r="I1578" s="518"/>
      <c r="J1578" s="15"/>
      <c r="K1578" s="15"/>
      <c r="L1578" s="429"/>
      <c r="M1578" s="420"/>
      <c r="N1578" s="420"/>
      <c r="O1578" s="420"/>
      <c r="P1578" s="420"/>
      <c r="Q1578" s="519"/>
      <c r="R1578" s="519"/>
    </row>
    <row r="1579" spans="2:18" s="11" customFormat="1" ht="15" customHeight="1">
      <c r="B1579" s="24"/>
      <c r="C1579" s="88"/>
      <c r="D1579" s="88"/>
      <c r="E1579" s="88"/>
      <c r="F1579" s="516"/>
      <c r="G1579" s="17"/>
      <c r="H1579" s="517"/>
      <c r="I1579" s="518"/>
      <c r="J1579" s="15"/>
      <c r="K1579" s="15"/>
      <c r="L1579" s="429"/>
      <c r="M1579" s="420"/>
      <c r="N1579" s="420"/>
      <c r="O1579" s="420"/>
      <c r="P1579" s="420"/>
      <c r="Q1579" s="519"/>
      <c r="R1579" s="519"/>
    </row>
    <row r="1580" spans="2:18" s="11" customFormat="1" ht="15" customHeight="1">
      <c r="B1580" s="24"/>
      <c r="C1580" s="88"/>
      <c r="D1580" s="88"/>
      <c r="E1580" s="88"/>
      <c r="F1580" s="516"/>
      <c r="G1580" s="17"/>
      <c r="H1580" s="517"/>
      <c r="I1580" s="518"/>
      <c r="J1580" s="15"/>
      <c r="K1580" s="15"/>
      <c r="L1580" s="429"/>
      <c r="M1580" s="420"/>
      <c r="N1580" s="420"/>
      <c r="O1580" s="420"/>
      <c r="P1580" s="420"/>
      <c r="Q1580" s="519"/>
      <c r="R1580" s="519"/>
    </row>
    <row r="1581" spans="2:18" s="11" customFormat="1" ht="15" customHeight="1">
      <c r="B1581" s="24"/>
      <c r="C1581" s="88"/>
      <c r="D1581" s="88"/>
      <c r="E1581" s="88"/>
      <c r="F1581" s="516"/>
      <c r="G1581" s="17"/>
      <c r="H1581" s="517"/>
      <c r="I1581" s="518"/>
      <c r="J1581" s="15"/>
      <c r="K1581" s="15"/>
      <c r="L1581" s="429"/>
      <c r="M1581" s="420"/>
      <c r="N1581" s="420"/>
      <c r="O1581" s="420"/>
      <c r="P1581" s="420"/>
      <c r="Q1581" s="519"/>
      <c r="R1581" s="519"/>
    </row>
    <row r="1582" spans="2:18" s="11" customFormat="1" ht="15" customHeight="1">
      <c r="B1582" s="24"/>
      <c r="C1582" s="88"/>
      <c r="D1582" s="88"/>
      <c r="E1582" s="88"/>
      <c r="F1582" s="516"/>
      <c r="G1582" s="17"/>
      <c r="H1582" s="517"/>
      <c r="I1582" s="518"/>
      <c r="J1582" s="15"/>
      <c r="K1582" s="15"/>
      <c r="L1582" s="429"/>
      <c r="M1582" s="420"/>
      <c r="N1582" s="420"/>
      <c r="O1582" s="420"/>
      <c r="P1582" s="420"/>
      <c r="Q1582" s="519"/>
      <c r="R1582" s="519"/>
    </row>
    <row r="1583" spans="2:18" s="11" customFormat="1" ht="15" customHeight="1">
      <c r="B1583" s="24"/>
      <c r="C1583" s="88"/>
      <c r="D1583" s="88"/>
      <c r="E1583" s="88"/>
      <c r="F1583" s="516"/>
      <c r="G1583" s="17"/>
      <c r="H1583" s="517"/>
      <c r="I1583" s="518"/>
      <c r="J1583" s="15"/>
      <c r="K1583" s="15"/>
      <c r="L1583" s="429"/>
      <c r="M1583" s="420"/>
      <c r="N1583" s="420"/>
      <c r="O1583" s="420"/>
      <c r="P1583" s="420"/>
      <c r="Q1583" s="519"/>
      <c r="R1583" s="519"/>
    </row>
    <row r="1584" spans="2:18" s="11" customFormat="1" ht="15" customHeight="1">
      <c r="B1584" s="24"/>
      <c r="C1584" s="88"/>
      <c r="D1584" s="88"/>
      <c r="E1584" s="88"/>
      <c r="F1584" s="516"/>
      <c r="G1584" s="17"/>
      <c r="H1584" s="517"/>
      <c r="I1584" s="518"/>
      <c r="J1584" s="15"/>
      <c r="K1584" s="15"/>
      <c r="L1584" s="429"/>
      <c r="M1584" s="420"/>
      <c r="N1584" s="420"/>
      <c r="O1584" s="420"/>
      <c r="P1584" s="420"/>
      <c r="Q1584" s="519"/>
      <c r="R1584" s="519"/>
    </row>
    <row r="1585" spans="2:18" s="11" customFormat="1" ht="15" customHeight="1">
      <c r="B1585" s="24"/>
      <c r="C1585" s="88"/>
      <c r="D1585" s="88"/>
      <c r="E1585" s="88"/>
      <c r="F1585" s="516"/>
      <c r="G1585" s="17"/>
      <c r="H1585" s="517"/>
      <c r="I1585" s="518"/>
      <c r="J1585" s="15"/>
      <c r="K1585" s="15"/>
      <c r="L1585" s="429"/>
      <c r="M1585" s="420"/>
      <c r="N1585" s="420"/>
      <c r="O1585" s="420"/>
      <c r="P1585" s="420"/>
      <c r="Q1585" s="519"/>
      <c r="R1585" s="519"/>
    </row>
    <row r="1586" spans="2:18" s="11" customFormat="1" ht="15" customHeight="1">
      <c r="B1586" s="24"/>
      <c r="C1586" s="88"/>
      <c r="D1586" s="88"/>
      <c r="E1586" s="88"/>
      <c r="F1586" s="516"/>
      <c r="G1586" s="17"/>
      <c r="H1586" s="517"/>
      <c r="I1586" s="518"/>
      <c r="J1586" s="15"/>
      <c r="K1586" s="15"/>
      <c r="L1586" s="429"/>
      <c r="M1586" s="420"/>
      <c r="N1586" s="420"/>
      <c r="O1586" s="420"/>
      <c r="P1586" s="420"/>
      <c r="Q1586" s="519"/>
      <c r="R1586" s="519"/>
    </row>
    <row r="1587" spans="2:18" s="11" customFormat="1" ht="15" customHeight="1">
      <c r="B1587" s="24"/>
      <c r="C1587" s="88"/>
      <c r="D1587" s="88"/>
      <c r="E1587" s="88"/>
      <c r="F1587" s="516"/>
      <c r="G1587" s="17"/>
      <c r="H1587" s="517"/>
      <c r="I1587" s="518"/>
      <c r="J1587" s="15"/>
      <c r="K1587" s="15"/>
      <c r="L1587" s="429"/>
      <c r="M1587" s="420"/>
      <c r="N1587" s="420"/>
      <c r="O1587" s="420"/>
      <c r="P1587" s="420"/>
      <c r="Q1587" s="519"/>
      <c r="R1587" s="519"/>
    </row>
    <row r="1588" spans="2:18" s="11" customFormat="1" ht="15" customHeight="1">
      <c r="B1588" s="24"/>
      <c r="C1588" s="88"/>
      <c r="D1588" s="88"/>
      <c r="E1588" s="88"/>
      <c r="F1588" s="516"/>
      <c r="G1588" s="17"/>
      <c r="H1588" s="517"/>
      <c r="I1588" s="518"/>
      <c r="J1588" s="15"/>
      <c r="K1588" s="15"/>
      <c r="L1588" s="429"/>
      <c r="M1588" s="420"/>
      <c r="N1588" s="420"/>
      <c r="O1588" s="420"/>
      <c r="P1588" s="420"/>
      <c r="Q1588" s="519"/>
      <c r="R1588" s="519"/>
    </row>
    <row r="1589" spans="2:18" s="11" customFormat="1" ht="15" customHeight="1">
      <c r="B1589" s="24"/>
      <c r="C1589" s="88"/>
      <c r="D1589" s="88"/>
      <c r="E1589" s="88"/>
      <c r="F1589" s="516"/>
      <c r="G1589" s="17"/>
      <c r="H1589" s="517"/>
      <c r="I1589" s="518"/>
      <c r="J1589" s="15"/>
      <c r="K1589" s="15"/>
      <c r="L1589" s="429"/>
      <c r="M1589" s="420"/>
      <c r="N1589" s="420"/>
      <c r="O1589" s="420"/>
      <c r="P1589" s="420"/>
      <c r="Q1589" s="519"/>
      <c r="R1589" s="519"/>
    </row>
    <row r="1590" spans="2:18" s="11" customFormat="1" ht="15" customHeight="1">
      <c r="B1590" s="24"/>
      <c r="C1590" s="88"/>
      <c r="D1590" s="88"/>
      <c r="E1590" s="88"/>
      <c r="F1590" s="516"/>
      <c r="G1590" s="17"/>
      <c r="H1590" s="517"/>
      <c r="I1590" s="518"/>
      <c r="J1590" s="15"/>
      <c r="K1590" s="15"/>
      <c r="L1590" s="429"/>
      <c r="M1590" s="420"/>
      <c r="N1590" s="420"/>
      <c r="O1590" s="420"/>
      <c r="P1590" s="420"/>
      <c r="Q1590" s="519"/>
      <c r="R1590" s="519"/>
    </row>
    <row r="1591" spans="2:18" s="11" customFormat="1" ht="15" customHeight="1">
      <c r="B1591" s="24"/>
      <c r="C1591" s="88"/>
      <c r="D1591" s="88"/>
      <c r="E1591" s="88"/>
      <c r="F1591" s="516"/>
      <c r="G1591" s="17"/>
      <c r="H1591" s="517"/>
      <c r="I1591" s="518"/>
      <c r="J1591" s="15"/>
      <c r="K1591" s="15"/>
      <c r="L1591" s="429"/>
      <c r="M1591" s="420"/>
      <c r="N1591" s="420"/>
      <c r="O1591" s="420"/>
      <c r="P1591" s="420"/>
      <c r="Q1591" s="519"/>
      <c r="R1591" s="519"/>
    </row>
    <row r="1592" spans="2:18" s="11" customFormat="1" ht="15" customHeight="1">
      <c r="B1592" s="24"/>
      <c r="C1592" s="88"/>
      <c r="D1592" s="88"/>
      <c r="E1592" s="88"/>
      <c r="F1592" s="516"/>
      <c r="G1592" s="17"/>
      <c r="H1592" s="517"/>
      <c r="I1592" s="518"/>
      <c r="J1592" s="15"/>
      <c r="K1592" s="15"/>
      <c r="L1592" s="429"/>
      <c r="M1592" s="420"/>
      <c r="N1592" s="420"/>
      <c r="O1592" s="420"/>
      <c r="P1592" s="420"/>
      <c r="Q1592" s="519"/>
      <c r="R1592" s="519"/>
    </row>
    <row r="1593" spans="2:18" s="11" customFormat="1" ht="15" customHeight="1">
      <c r="B1593" s="24"/>
      <c r="C1593" s="88"/>
      <c r="D1593" s="88"/>
      <c r="E1593" s="88"/>
      <c r="F1593" s="516"/>
      <c r="G1593" s="17"/>
      <c r="H1593" s="517"/>
      <c r="I1593" s="518"/>
      <c r="J1593" s="15"/>
      <c r="K1593" s="15"/>
      <c r="L1593" s="429"/>
      <c r="M1593" s="420"/>
      <c r="N1593" s="420"/>
      <c r="O1593" s="420"/>
      <c r="P1593" s="420"/>
      <c r="Q1593" s="519"/>
      <c r="R1593" s="519"/>
    </row>
    <row r="1594" spans="2:18" s="11" customFormat="1" ht="15" customHeight="1">
      <c r="B1594" s="24"/>
      <c r="C1594" s="88"/>
      <c r="D1594" s="88"/>
      <c r="E1594" s="88"/>
      <c r="F1594" s="516"/>
      <c r="G1594" s="17"/>
      <c r="H1594" s="517"/>
      <c r="I1594" s="518"/>
      <c r="J1594" s="15"/>
      <c r="K1594" s="15"/>
      <c r="L1594" s="429"/>
      <c r="M1594" s="420"/>
      <c r="N1594" s="420"/>
      <c r="O1594" s="420"/>
      <c r="P1594" s="420"/>
      <c r="Q1594" s="519"/>
      <c r="R1594" s="519"/>
    </row>
    <row r="1595" spans="2:18" s="11" customFormat="1" ht="15" customHeight="1">
      <c r="B1595" s="24"/>
      <c r="C1595" s="88"/>
      <c r="D1595" s="88"/>
      <c r="E1595" s="88"/>
      <c r="F1595" s="516"/>
      <c r="G1595" s="17"/>
      <c r="H1595" s="517"/>
      <c r="I1595" s="518"/>
      <c r="J1595" s="15"/>
      <c r="K1595" s="15"/>
      <c r="L1595" s="429"/>
      <c r="M1595" s="420"/>
      <c r="N1595" s="420"/>
      <c r="O1595" s="420"/>
      <c r="P1595" s="420"/>
      <c r="Q1595" s="519"/>
      <c r="R1595" s="519"/>
    </row>
    <row r="1596" spans="2:18" s="11" customFormat="1" ht="15" customHeight="1">
      <c r="B1596" s="24"/>
      <c r="C1596" s="88"/>
      <c r="D1596" s="88"/>
      <c r="E1596" s="88"/>
      <c r="F1596" s="516"/>
      <c r="G1596" s="17"/>
      <c r="H1596" s="517"/>
      <c r="I1596" s="518"/>
      <c r="J1596" s="15"/>
      <c r="K1596" s="15"/>
      <c r="L1596" s="429"/>
      <c r="M1596" s="420"/>
      <c r="N1596" s="420"/>
      <c r="O1596" s="420"/>
      <c r="P1596" s="420"/>
      <c r="Q1596" s="519"/>
      <c r="R1596" s="519"/>
    </row>
    <row r="1597" spans="2:18" s="11" customFormat="1" ht="15" customHeight="1">
      <c r="B1597" s="24"/>
      <c r="C1597" s="88"/>
      <c r="D1597" s="88"/>
      <c r="E1597" s="88"/>
      <c r="F1597" s="516"/>
      <c r="G1597" s="17"/>
      <c r="H1597" s="517"/>
      <c r="I1597" s="518"/>
      <c r="J1597" s="15"/>
      <c r="K1597" s="15"/>
      <c r="L1597" s="429"/>
      <c r="M1597" s="420"/>
      <c r="N1597" s="420"/>
      <c r="O1597" s="420"/>
      <c r="P1597" s="420"/>
      <c r="Q1597" s="519"/>
      <c r="R1597" s="519"/>
    </row>
    <row r="1598" spans="2:18" s="11" customFormat="1" ht="15" customHeight="1">
      <c r="B1598" s="24"/>
      <c r="C1598" s="88"/>
      <c r="D1598" s="88"/>
      <c r="E1598" s="88"/>
      <c r="F1598" s="516"/>
      <c r="G1598" s="17"/>
      <c r="H1598" s="517"/>
      <c r="I1598" s="518"/>
      <c r="J1598" s="15"/>
      <c r="K1598" s="15"/>
      <c r="L1598" s="429"/>
      <c r="M1598" s="420"/>
      <c r="N1598" s="420"/>
      <c r="O1598" s="420"/>
      <c r="P1598" s="420"/>
      <c r="Q1598" s="519"/>
      <c r="R1598" s="519"/>
    </row>
    <row r="1599" spans="2:18" s="11" customFormat="1" ht="15" customHeight="1">
      <c r="B1599" s="24"/>
      <c r="C1599" s="88"/>
      <c r="D1599" s="88"/>
      <c r="E1599" s="88"/>
      <c r="F1599" s="516"/>
      <c r="G1599" s="17"/>
      <c r="H1599" s="517"/>
      <c r="I1599" s="518"/>
      <c r="J1599" s="15"/>
      <c r="K1599" s="15"/>
      <c r="L1599" s="429"/>
      <c r="M1599" s="420"/>
      <c r="N1599" s="420"/>
      <c r="O1599" s="420"/>
      <c r="P1599" s="420"/>
      <c r="Q1599" s="519"/>
      <c r="R1599" s="519"/>
    </row>
    <row r="1600" spans="2:18" s="11" customFormat="1" ht="15" customHeight="1">
      <c r="B1600" s="24"/>
      <c r="C1600" s="88"/>
      <c r="D1600" s="88"/>
      <c r="E1600" s="88"/>
      <c r="F1600" s="516"/>
      <c r="G1600" s="17"/>
      <c r="H1600" s="517"/>
      <c r="I1600" s="518"/>
      <c r="J1600" s="15"/>
      <c r="K1600" s="15"/>
      <c r="L1600" s="429"/>
      <c r="M1600" s="420"/>
      <c r="N1600" s="420"/>
      <c r="O1600" s="420"/>
      <c r="P1600" s="420"/>
      <c r="Q1600" s="519"/>
      <c r="R1600" s="519"/>
    </row>
    <row r="1601" spans="2:18" s="11" customFormat="1" ht="15" customHeight="1">
      <c r="B1601" s="24"/>
      <c r="C1601" s="88"/>
      <c r="D1601" s="88"/>
      <c r="E1601" s="88"/>
      <c r="F1601" s="516"/>
      <c r="G1601" s="17"/>
      <c r="H1601" s="517"/>
      <c r="I1601" s="518"/>
      <c r="J1601" s="15"/>
      <c r="K1601" s="15"/>
      <c r="L1601" s="429"/>
      <c r="M1601" s="420"/>
      <c r="N1601" s="420"/>
      <c r="O1601" s="420"/>
      <c r="P1601" s="420"/>
      <c r="Q1601" s="519"/>
      <c r="R1601" s="519"/>
    </row>
    <row r="1602" spans="2:18" s="11" customFormat="1" ht="15" customHeight="1">
      <c r="B1602" s="24"/>
      <c r="C1602" s="88"/>
      <c r="D1602" s="88"/>
      <c r="E1602" s="88"/>
      <c r="F1602" s="516"/>
      <c r="G1602" s="17"/>
      <c r="H1602" s="517"/>
      <c r="I1602" s="518"/>
      <c r="J1602" s="15"/>
      <c r="K1602" s="15"/>
      <c r="L1602" s="429"/>
      <c r="M1602" s="420"/>
      <c r="N1602" s="420"/>
      <c r="O1602" s="420"/>
      <c r="P1602" s="420"/>
      <c r="Q1602" s="519"/>
      <c r="R1602" s="519"/>
    </row>
    <row r="1603" spans="2:18" s="11" customFormat="1" ht="15" customHeight="1">
      <c r="B1603" s="24"/>
      <c r="C1603" s="88"/>
      <c r="D1603" s="88"/>
      <c r="E1603" s="88"/>
      <c r="F1603" s="516"/>
      <c r="G1603" s="17"/>
      <c r="H1603" s="517"/>
      <c r="I1603" s="518"/>
      <c r="J1603" s="15"/>
      <c r="K1603" s="15"/>
      <c r="L1603" s="429"/>
      <c r="M1603" s="420"/>
      <c r="N1603" s="420"/>
      <c r="O1603" s="420"/>
      <c r="P1603" s="420"/>
      <c r="Q1603" s="519"/>
      <c r="R1603" s="519"/>
    </row>
    <row r="1604" spans="2:18" s="11" customFormat="1" ht="15" customHeight="1">
      <c r="B1604" s="24"/>
      <c r="C1604" s="88"/>
      <c r="D1604" s="88"/>
      <c r="E1604" s="88"/>
      <c r="F1604" s="516"/>
      <c r="G1604" s="17"/>
      <c r="H1604" s="517"/>
      <c r="I1604" s="518"/>
      <c r="J1604" s="15"/>
      <c r="K1604" s="15"/>
      <c r="L1604" s="429"/>
      <c r="M1604" s="420"/>
      <c r="N1604" s="420"/>
      <c r="O1604" s="420"/>
      <c r="P1604" s="420"/>
      <c r="Q1604" s="519"/>
      <c r="R1604" s="519"/>
    </row>
    <row r="1605" spans="2:18" s="11" customFormat="1" ht="15" customHeight="1">
      <c r="B1605" s="24"/>
      <c r="C1605" s="88"/>
      <c r="D1605" s="88"/>
      <c r="E1605" s="88"/>
      <c r="F1605" s="516"/>
      <c r="G1605" s="17"/>
      <c r="H1605" s="517"/>
      <c r="I1605" s="518"/>
      <c r="J1605" s="15"/>
      <c r="K1605" s="15"/>
      <c r="L1605" s="429"/>
      <c r="M1605" s="420"/>
      <c r="N1605" s="420"/>
      <c r="O1605" s="420"/>
      <c r="P1605" s="420"/>
      <c r="Q1605" s="519"/>
      <c r="R1605" s="519"/>
    </row>
    <row r="1606" spans="2:18" s="11" customFormat="1" ht="15" customHeight="1">
      <c r="B1606" s="24"/>
      <c r="C1606" s="88"/>
      <c r="D1606" s="88"/>
      <c r="E1606" s="88"/>
      <c r="F1606" s="516"/>
      <c r="G1606" s="17"/>
      <c r="H1606" s="517"/>
      <c r="I1606" s="518"/>
      <c r="J1606" s="15"/>
      <c r="K1606" s="15"/>
      <c r="L1606" s="429"/>
      <c r="M1606" s="420"/>
      <c r="N1606" s="420"/>
      <c r="O1606" s="420"/>
      <c r="P1606" s="420"/>
      <c r="Q1606" s="519"/>
      <c r="R1606" s="519"/>
    </row>
    <row r="1607" spans="2:18" s="11" customFormat="1" ht="15" customHeight="1">
      <c r="B1607" s="24"/>
      <c r="C1607" s="88"/>
      <c r="D1607" s="88"/>
      <c r="E1607" s="88"/>
      <c r="F1607" s="516"/>
      <c r="G1607" s="17"/>
      <c r="H1607" s="517"/>
      <c r="I1607" s="518"/>
      <c r="J1607" s="15"/>
      <c r="K1607" s="15"/>
      <c r="L1607" s="429"/>
      <c r="M1607" s="420"/>
      <c r="N1607" s="420"/>
      <c r="O1607" s="420"/>
      <c r="P1607" s="420"/>
      <c r="Q1607" s="519"/>
      <c r="R1607" s="519"/>
    </row>
    <row r="1608" spans="2:18" s="11" customFormat="1" ht="15" customHeight="1">
      <c r="B1608" s="24"/>
      <c r="C1608" s="88"/>
      <c r="D1608" s="88"/>
      <c r="E1608" s="88"/>
      <c r="F1608" s="516"/>
      <c r="G1608" s="17"/>
      <c r="H1608" s="517"/>
      <c r="I1608" s="518"/>
      <c r="J1608" s="15"/>
      <c r="K1608" s="15"/>
      <c r="L1608" s="429"/>
      <c r="M1608" s="420"/>
      <c r="N1608" s="420"/>
      <c r="O1608" s="420"/>
      <c r="P1608" s="420"/>
      <c r="Q1608" s="519"/>
      <c r="R1608" s="519"/>
    </row>
    <row r="1609" spans="2:18" s="11" customFormat="1" ht="15" customHeight="1">
      <c r="B1609" s="24"/>
      <c r="C1609" s="88"/>
      <c r="D1609" s="88"/>
      <c r="E1609" s="88"/>
      <c r="F1609" s="516"/>
      <c r="G1609" s="17"/>
      <c r="H1609" s="517"/>
      <c r="I1609" s="518"/>
      <c r="J1609" s="15"/>
      <c r="K1609" s="15"/>
      <c r="L1609" s="429"/>
      <c r="M1609" s="420"/>
      <c r="N1609" s="420"/>
      <c r="O1609" s="420"/>
      <c r="P1609" s="420"/>
      <c r="Q1609" s="519"/>
      <c r="R1609" s="519"/>
    </row>
    <row r="1610" spans="2:18" s="11" customFormat="1" ht="15" customHeight="1">
      <c r="B1610" s="24"/>
      <c r="C1610" s="88"/>
      <c r="D1610" s="88"/>
      <c r="E1610" s="88"/>
      <c r="F1610" s="516"/>
      <c r="G1610" s="17"/>
      <c r="H1610" s="517"/>
      <c r="I1610" s="518"/>
      <c r="J1610" s="15"/>
      <c r="K1610" s="15"/>
      <c r="L1610" s="429"/>
      <c r="M1610" s="420"/>
      <c r="N1610" s="420"/>
      <c r="O1610" s="420"/>
      <c r="P1610" s="420"/>
      <c r="Q1610" s="519"/>
      <c r="R1610" s="519"/>
    </row>
    <row r="1611" spans="2:18" s="11" customFormat="1" ht="15" customHeight="1">
      <c r="B1611" s="24"/>
      <c r="C1611" s="88"/>
      <c r="D1611" s="88"/>
      <c r="E1611" s="88"/>
      <c r="F1611" s="516"/>
      <c r="G1611" s="17"/>
      <c r="H1611" s="517"/>
      <c r="I1611" s="518"/>
      <c r="J1611" s="15"/>
      <c r="K1611" s="15"/>
      <c r="L1611" s="429"/>
      <c r="M1611" s="420"/>
      <c r="N1611" s="420"/>
      <c r="O1611" s="420"/>
      <c r="P1611" s="420"/>
      <c r="Q1611" s="519"/>
      <c r="R1611" s="519"/>
    </row>
    <row r="1612" spans="2:18" s="11" customFormat="1" ht="15" customHeight="1">
      <c r="B1612" s="24"/>
      <c r="C1612" s="88"/>
      <c r="D1612" s="88"/>
      <c r="E1612" s="88"/>
      <c r="F1612" s="516"/>
      <c r="G1612" s="17"/>
      <c r="H1612" s="517"/>
      <c r="I1612" s="518"/>
      <c r="J1612" s="15"/>
      <c r="K1612" s="15"/>
      <c r="L1612" s="429"/>
      <c r="M1612" s="420"/>
      <c r="N1612" s="420"/>
      <c r="O1612" s="420"/>
      <c r="P1612" s="420"/>
      <c r="Q1612" s="519"/>
      <c r="R1612" s="519"/>
    </row>
    <row r="1613" spans="2:18" s="11" customFormat="1" ht="15" customHeight="1">
      <c r="B1613" s="24"/>
      <c r="C1613" s="88"/>
      <c r="D1613" s="88"/>
      <c r="E1613" s="88"/>
      <c r="F1613" s="516"/>
      <c r="G1613" s="17"/>
      <c r="H1613" s="517"/>
      <c r="I1613" s="518"/>
      <c r="J1613" s="15"/>
      <c r="K1613" s="15"/>
      <c r="L1613" s="429"/>
      <c r="M1613" s="420"/>
      <c r="N1613" s="420"/>
      <c r="O1613" s="420"/>
      <c r="P1613" s="420"/>
      <c r="Q1613" s="519"/>
      <c r="R1613" s="519"/>
    </row>
    <row r="1614" spans="2:18" s="11" customFormat="1" ht="15" customHeight="1">
      <c r="B1614" s="24"/>
      <c r="C1614" s="88"/>
      <c r="D1614" s="88"/>
      <c r="E1614" s="88"/>
      <c r="F1614" s="516"/>
      <c r="G1614" s="17"/>
      <c r="H1614" s="517"/>
      <c r="I1614" s="518"/>
      <c r="J1614" s="15"/>
      <c r="K1614" s="15"/>
      <c r="L1614" s="429"/>
      <c r="M1614" s="420"/>
      <c r="N1614" s="420"/>
      <c r="O1614" s="420"/>
      <c r="P1614" s="420"/>
      <c r="Q1614" s="519"/>
      <c r="R1614" s="519"/>
    </row>
    <row r="1615" spans="2:18" s="11" customFormat="1" ht="15" customHeight="1">
      <c r="B1615" s="24"/>
      <c r="C1615" s="88"/>
      <c r="D1615" s="88"/>
      <c r="E1615" s="88"/>
      <c r="F1615" s="516"/>
      <c r="G1615" s="17"/>
      <c r="H1615" s="517"/>
      <c r="I1615" s="518"/>
      <c r="J1615" s="15"/>
      <c r="K1615" s="15"/>
      <c r="L1615" s="429"/>
      <c r="M1615" s="420"/>
      <c r="N1615" s="420"/>
      <c r="O1615" s="420"/>
      <c r="P1615" s="420"/>
      <c r="Q1615" s="519"/>
      <c r="R1615" s="519"/>
    </row>
    <row r="1616" spans="2:18" s="11" customFormat="1" ht="15" customHeight="1">
      <c r="B1616" s="24"/>
      <c r="C1616" s="88"/>
      <c r="D1616" s="88"/>
      <c r="E1616" s="88"/>
      <c r="F1616" s="516"/>
      <c r="G1616" s="17"/>
      <c r="H1616" s="517"/>
      <c r="I1616" s="518"/>
      <c r="J1616" s="15"/>
      <c r="K1616" s="15"/>
      <c r="L1616" s="429"/>
      <c r="M1616" s="420"/>
      <c r="N1616" s="420"/>
      <c r="O1616" s="420"/>
      <c r="P1616" s="420"/>
      <c r="Q1616" s="519"/>
      <c r="R1616" s="519"/>
    </row>
    <row r="1617" spans="2:18" s="11" customFormat="1" ht="15" customHeight="1">
      <c r="B1617" s="24"/>
      <c r="C1617" s="88"/>
      <c r="D1617" s="88"/>
      <c r="E1617" s="88"/>
      <c r="F1617" s="516"/>
      <c r="G1617" s="17"/>
      <c r="H1617" s="517"/>
      <c r="I1617" s="518"/>
      <c r="J1617" s="15"/>
      <c r="K1617" s="15"/>
      <c r="L1617" s="429"/>
      <c r="M1617" s="420"/>
      <c r="N1617" s="420"/>
      <c r="O1617" s="420"/>
      <c r="P1617" s="420"/>
      <c r="Q1617" s="519"/>
      <c r="R1617" s="519"/>
    </row>
    <row r="1618" spans="2:18" s="11" customFormat="1" ht="15" customHeight="1">
      <c r="B1618" s="24"/>
      <c r="C1618" s="88"/>
      <c r="D1618" s="88"/>
      <c r="E1618" s="88"/>
      <c r="F1618" s="516"/>
      <c r="G1618" s="17"/>
      <c r="H1618" s="517"/>
      <c r="I1618" s="518"/>
      <c r="J1618" s="15"/>
      <c r="K1618" s="15"/>
      <c r="L1618" s="429"/>
      <c r="M1618" s="420"/>
      <c r="N1618" s="420"/>
      <c r="O1618" s="420"/>
      <c r="P1618" s="420"/>
      <c r="Q1618" s="519"/>
      <c r="R1618" s="519"/>
    </row>
    <row r="1619" spans="2:18" s="11" customFormat="1" ht="15" customHeight="1">
      <c r="B1619" s="24"/>
      <c r="C1619" s="88"/>
      <c r="D1619" s="88"/>
      <c r="E1619" s="88"/>
      <c r="F1619" s="516"/>
      <c r="G1619" s="17"/>
      <c r="H1619" s="517"/>
      <c r="I1619" s="518"/>
      <c r="J1619" s="15"/>
      <c r="K1619" s="15"/>
      <c r="L1619" s="429"/>
      <c r="M1619" s="420"/>
      <c r="N1619" s="420"/>
      <c r="O1619" s="420"/>
      <c r="P1619" s="420"/>
      <c r="Q1619" s="519"/>
      <c r="R1619" s="519"/>
    </row>
    <row r="1620" spans="2:18" s="11" customFormat="1" ht="15" customHeight="1">
      <c r="B1620" s="24"/>
      <c r="C1620" s="88"/>
      <c r="D1620" s="88"/>
      <c r="E1620" s="88"/>
      <c r="F1620" s="516"/>
      <c r="G1620" s="17"/>
      <c r="H1620" s="517"/>
      <c r="I1620" s="518"/>
      <c r="J1620" s="15"/>
      <c r="K1620" s="15"/>
      <c r="L1620" s="429"/>
      <c r="M1620" s="420"/>
      <c r="N1620" s="420"/>
      <c r="O1620" s="420"/>
      <c r="P1620" s="420"/>
      <c r="Q1620" s="519"/>
      <c r="R1620" s="519"/>
    </row>
    <row r="1621" spans="2:18" s="11" customFormat="1" ht="15" customHeight="1">
      <c r="B1621" s="24"/>
      <c r="C1621" s="88"/>
      <c r="D1621" s="88"/>
      <c r="E1621" s="88"/>
      <c r="F1621" s="516"/>
      <c r="G1621" s="17"/>
      <c r="H1621" s="517"/>
      <c r="I1621" s="518"/>
      <c r="J1621" s="15"/>
      <c r="K1621" s="15"/>
      <c r="L1621" s="429"/>
      <c r="M1621" s="420"/>
      <c r="N1621" s="420"/>
      <c r="O1621" s="420"/>
      <c r="P1621" s="420"/>
      <c r="Q1621" s="519"/>
      <c r="R1621" s="519"/>
    </row>
    <row r="1622" spans="2:18" s="11" customFormat="1" ht="15" customHeight="1">
      <c r="B1622" s="24"/>
      <c r="C1622" s="88"/>
      <c r="D1622" s="88"/>
      <c r="E1622" s="88"/>
      <c r="F1622" s="516"/>
      <c r="G1622" s="17"/>
      <c r="H1622" s="517"/>
      <c r="I1622" s="518"/>
      <c r="J1622" s="15"/>
      <c r="K1622" s="15"/>
      <c r="L1622" s="429"/>
      <c r="M1622" s="420"/>
      <c r="N1622" s="420"/>
      <c r="O1622" s="420"/>
      <c r="P1622" s="420"/>
      <c r="Q1622" s="519"/>
      <c r="R1622" s="519"/>
    </row>
    <row r="1623" spans="2:18" s="11" customFormat="1" ht="15" customHeight="1">
      <c r="B1623" s="24"/>
      <c r="C1623" s="88"/>
      <c r="D1623" s="88"/>
      <c r="E1623" s="88"/>
      <c r="F1623" s="516"/>
      <c r="G1623" s="17"/>
      <c r="H1623" s="517"/>
      <c r="I1623" s="518"/>
      <c r="J1623" s="15"/>
      <c r="K1623" s="15"/>
      <c r="L1623" s="429"/>
      <c r="M1623" s="420"/>
      <c r="N1623" s="420"/>
      <c r="O1623" s="420"/>
      <c r="P1623" s="420"/>
      <c r="Q1623" s="519"/>
      <c r="R1623" s="519"/>
    </row>
    <row r="1624" spans="2:18" s="11" customFormat="1" ht="15" customHeight="1">
      <c r="B1624" s="24"/>
      <c r="C1624" s="88"/>
      <c r="D1624" s="88"/>
      <c r="E1624" s="88"/>
      <c r="F1624" s="516"/>
      <c r="G1624" s="17"/>
      <c r="H1624" s="517"/>
      <c r="I1624" s="518"/>
      <c r="J1624" s="15"/>
      <c r="K1624" s="15"/>
      <c r="L1624" s="429"/>
      <c r="M1624" s="420"/>
      <c r="N1624" s="420"/>
      <c r="O1624" s="420"/>
      <c r="P1624" s="420"/>
      <c r="Q1624" s="519"/>
      <c r="R1624" s="519"/>
    </row>
    <row r="1625" spans="2:18" s="11" customFormat="1" ht="15" customHeight="1">
      <c r="B1625" s="24"/>
      <c r="C1625" s="88"/>
      <c r="D1625" s="88"/>
      <c r="E1625" s="88"/>
      <c r="F1625" s="516"/>
      <c r="G1625" s="17"/>
      <c r="H1625" s="517"/>
      <c r="I1625" s="518"/>
      <c r="J1625" s="15"/>
      <c r="K1625" s="15"/>
      <c r="L1625" s="429"/>
      <c r="M1625" s="420"/>
      <c r="N1625" s="420"/>
      <c r="O1625" s="420"/>
      <c r="P1625" s="420"/>
      <c r="Q1625" s="519"/>
      <c r="R1625" s="519"/>
    </row>
    <row r="1626" spans="2:18" s="11" customFormat="1" ht="15" customHeight="1">
      <c r="B1626" s="24"/>
      <c r="C1626" s="88"/>
      <c r="D1626" s="88"/>
      <c r="E1626" s="88"/>
      <c r="F1626" s="516"/>
      <c r="G1626" s="17"/>
      <c r="H1626" s="517"/>
      <c r="I1626" s="518"/>
      <c r="J1626" s="15"/>
      <c r="K1626" s="15"/>
      <c r="L1626" s="429"/>
      <c r="M1626" s="420"/>
      <c r="N1626" s="420"/>
      <c r="O1626" s="420"/>
      <c r="P1626" s="420"/>
      <c r="Q1626" s="519"/>
      <c r="R1626" s="519"/>
    </row>
    <row r="1627" spans="2:18" s="11" customFormat="1" ht="15" customHeight="1">
      <c r="B1627" s="24"/>
      <c r="C1627" s="88"/>
      <c r="D1627" s="88"/>
      <c r="E1627" s="88"/>
      <c r="F1627" s="516"/>
      <c r="G1627" s="17"/>
      <c r="H1627" s="517"/>
      <c r="I1627" s="518"/>
      <c r="J1627" s="15"/>
      <c r="K1627" s="15"/>
      <c r="L1627" s="429"/>
      <c r="M1627" s="420"/>
      <c r="N1627" s="420"/>
      <c r="O1627" s="420"/>
      <c r="P1627" s="420"/>
      <c r="Q1627" s="519"/>
      <c r="R1627" s="519"/>
    </row>
    <row r="1628" spans="2:18" s="11" customFormat="1" ht="15" customHeight="1">
      <c r="B1628" s="24"/>
      <c r="C1628" s="88"/>
      <c r="D1628" s="88"/>
      <c r="E1628" s="88"/>
      <c r="F1628" s="516"/>
      <c r="G1628" s="17"/>
      <c r="H1628" s="517"/>
      <c r="I1628" s="518"/>
      <c r="J1628" s="15"/>
      <c r="K1628" s="15"/>
      <c r="L1628" s="429"/>
      <c r="M1628" s="420"/>
      <c r="N1628" s="420"/>
      <c r="O1628" s="420"/>
      <c r="P1628" s="420"/>
      <c r="Q1628" s="519"/>
      <c r="R1628" s="519"/>
    </row>
    <row r="1629" spans="2:18" s="11" customFormat="1" ht="15" customHeight="1">
      <c r="B1629" s="24"/>
      <c r="C1629" s="88"/>
      <c r="D1629" s="88"/>
      <c r="E1629" s="88"/>
      <c r="F1629" s="516"/>
      <c r="G1629" s="17"/>
      <c r="H1629" s="517"/>
      <c r="I1629" s="518"/>
      <c r="J1629" s="15"/>
      <c r="K1629" s="15"/>
      <c r="L1629" s="429"/>
      <c r="M1629" s="420"/>
      <c r="N1629" s="420"/>
      <c r="O1629" s="420"/>
      <c r="P1629" s="420"/>
      <c r="Q1629" s="519"/>
      <c r="R1629" s="519"/>
    </row>
    <row r="1630" spans="2:18" s="11" customFormat="1" ht="15" customHeight="1">
      <c r="B1630" s="24"/>
      <c r="C1630" s="88"/>
      <c r="D1630" s="88"/>
      <c r="E1630" s="88"/>
      <c r="F1630" s="516"/>
      <c r="G1630" s="17"/>
      <c r="H1630" s="517"/>
      <c r="I1630" s="518"/>
      <c r="J1630" s="15"/>
      <c r="K1630" s="15"/>
      <c r="L1630" s="429"/>
      <c r="M1630" s="420"/>
      <c r="N1630" s="420"/>
      <c r="O1630" s="420"/>
      <c r="P1630" s="420"/>
      <c r="Q1630" s="519"/>
      <c r="R1630" s="519"/>
    </row>
    <row r="1631" spans="2:18" s="11" customFormat="1" ht="15" customHeight="1">
      <c r="B1631" s="24"/>
      <c r="C1631" s="88"/>
      <c r="D1631" s="88"/>
      <c r="E1631" s="88"/>
      <c r="F1631" s="516"/>
      <c r="G1631" s="17"/>
      <c r="H1631" s="517"/>
      <c r="I1631" s="518"/>
      <c r="J1631" s="15"/>
      <c r="K1631" s="15"/>
      <c r="L1631" s="429"/>
      <c r="M1631" s="420"/>
      <c r="N1631" s="420"/>
      <c r="O1631" s="420"/>
      <c r="P1631" s="420"/>
      <c r="Q1631" s="519"/>
      <c r="R1631" s="519"/>
    </row>
    <row r="1632" spans="2:18" s="11" customFormat="1" ht="15" customHeight="1">
      <c r="B1632" s="24"/>
      <c r="C1632" s="88"/>
      <c r="D1632" s="88"/>
      <c r="E1632" s="88"/>
      <c r="F1632" s="516"/>
      <c r="G1632" s="17"/>
      <c r="H1632" s="517"/>
      <c r="I1632" s="518"/>
      <c r="J1632" s="15"/>
      <c r="K1632" s="15"/>
      <c r="L1632" s="429"/>
      <c r="M1632" s="420"/>
      <c r="N1632" s="420"/>
      <c r="O1632" s="420"/>
      <c r="P1632" s="420"/>
      <c r="Q1632" s="519"/>
      <c r="R1632" s="519"/>
    </row>
    <row r="1633" spans="2:18" s="11" customFormat="1" ht="15" customHeight="1">
      <c r="B1633" s="24"/>
      <c r="C1633" s="88"/>
      <c r="D1633" s="88"/>
      <c r="E1633" s="88"/>
      <c r="F1633" s="516"/>
      <c r="G1633" s="17"/>
      <c r="H1633" s="517"/>
      <c r="I1633" s="518"/>
      <c r="J1633" s="15"/>
      <c r="K1633" s="15"/>
      <c r="L1633" s="429"/>
      <c r="M1633" s="420"/>
      <c r="N1633" s="420"/>
      <c r="O1633" s="420"/>
      <c r="P1633" s="420"/>
      <c r="Q1633" s="519"/>
      <c r="R1633" s="519"/>
    </row>
    <row r="1634" spans="2:18" s="11" customFormat="1" ht="15" customHeight="1">
      <c r="B1634" s="24"/>
      <c r="C1634" s="88"/>
      <c r="D1634" s="88"/>
      <c r="E1634" s="88"/>
      <c r="F1634" s="516"/>
      <c r="G1634" s="17"/>
      <c r="H1634" s="517"/>
      <c r="I1634" s="518"/>
      <c r="J1634" s="15"/>
      <c r="K1634" s="15"/>
      <c r="L1634" s="429"/>
      <c r="M1634" s="420"/>
      <c r="N1634" s="420"/>
      <c r="O1634" s="420"/>
      <c r="P1634" s="420"/>
      <c r="Q1634" s="519"/>
      <c r="R1634" s="519"/>
    </row>
    <row r="1635" spans="2:18" s="11" customFormat="1" ht="15" customHeight="1">
      <c r="B1635" s="24"/>
      <c r="C1635" s="88"/>
      <c r="D1635" s="88"/>
      <c r="E1635" s="88"/>
      <c r="F1635" s="516"/>
      <c r="G1635" s="17"/>
      <c r="H1635" s="517"/>
      <c r="I1635" s="518"/>
      <c r="J1635" s="15"/>
      <c r="K1635" s="15"/>
      <c r="L1635" s="429"/>
      <c r="M1635" s="420"/>
      <c r="N1635" s="420"/>
      <c r="O1635" s="420"/>
      <c r="P1635" s="420"/>
      <c r="Q1635" s="519"/>
      <c r="R1635" s="519"/>
    </row>
    <row r="1636" spans="2:18" s="11" customFormat="1" ht="15" customHeight="1">
      <c r="B1636" s="24"/>
      <c r="C1636" s="88"/>
      <c r="D1636" s="88"/>
      <c r="E1636" s="88"/>
      <c r="F1636" s="516"/>
      <c r="G1636" s="17"/>
      <c r="H1636" s="517"/>
      <c r="I1636" s="518"/>
      <c r="J1636" s="15"/>
      <c r="K1636" s="15"/>
      <c r="L1636" s="429"/>
      <c r="M1636" s="420"/>
      <c r="N1636" s="420"/>
      <c r="O1636" s="420"/>
      <c r="P1636" s="420"/>
      <c r="Q1636" s="519"/>
      <c r="R1636" s="519"/>
    </row>
    <row r="1637" spans="2:18" s="11" customFormat="1" ht="15" customHeight="1">
      <c r="B1637" s="24"/>
      <c r="C1637" s="88"/>
      <c r="D1637" s="88"/>
      <c r="E1637" s="88"/>
      <c r="F1637" s="516"/>
      <c r="G1637" s="17"/>
      <c r="H1637" s="517"/>
      <c r="I1637" s="518"/>
      <c r="J1637" s="15"/>
      <c r="K1637" s="15"/>
      <c r="L1637" s="429"/>
      <c r="M1637" s="420"/>
      <c r="N1637" s="420"/>
      <c r="O1637" s="420"/>
      <c r="P1637" s="420"/>
      <c r="Q1637" s="519"/>
      <c r="R1637" s="519"/>
    </row>
    <row r="1638" spans="2:18" s="11" customFormat="1" ht="15" customHeight="1">
      <c r="B1638" s="24"/>
      <c r="C1638" s="88"/>
      <c r="D1638" s="88"/>
      <c r="E1638" s="88"/>
      <c r="F1638" s="516"/>
      <c r="G1638" s="17"/>
      <c r="H1638" s="517"/>
      <c r="I1638" s="518"/>
      <c r="J1638" s="15"/>
      <c r="K1638" s="15"/>
      <c r="L1638" s="429"/>
      <c r="M1638" s="420"/>
      <c r="N1638" s="420"/>
      <c r="O1638" s="420"/>
      <c r="P1638" s="420"/>
      <c r="Q1638" s="519"/>
      <c r="R1638" s="519"/>
    </row>
    <row r="1639" spans="2:18" s="11" customFormat="1" ht="15" customHeight="1">
      <c r="B1639" s="24"/>
      <c r="C1639" s="88"/>
      <c r="D1639" s="88"/>
      <c r="E1639" s="88"/>
      <c r="F1639" s="516"/>
      <c r="G1639" s="17"/>
      <c r="H1639" s="517"/>
      <c r="I1639" s="518"/>
      <c r="J1639" s="15"/>
      <c r="K1639" s="15"/>
      <c r="L1639" s="429"/>
      <c r="M1639" s="420"/>
      <c r="N1639" s="420"/>
      <c r="O1639" s="420"/>
      <c r="P1639" s="420"/>
      <c r="Q1639" s="519"/>
      <c r="R1639" s="519"/>
    </row>
    <row r="1640" spans="2:18" s="11" customFormat="1" ht="15" customHeight="1">
      <c r="B1640" s="24"/>
      <c r="C1640" s="88"/>
      <c r="D1640" s="88"/>
      <c r="E1640" s="88"/>
      <c r="F1640" s="516"/>
      <c r="G1640" s="17"/>
      <c r="H1640" s="517"/>
      <c r="I1640" s="518"/>
      <c r="J1640" s="15"/>
      <c r="K1640" s="15"/>
      <c r="L1640" s="429"/>
      <c r="M1640" s="420"/>
      <c r="N1640" s="420"/>
      <c r="O1640" s="420"/>
      <c r="P1640" s="420"/>
      <c r="Q1640" s="519"/>
      <c r="R1640" s="519"/>
    </row>
    <row r="1641" spans="2:18" s="11" customFormat="1" ht="15" customHeight="1">
      <c r="B1641" s="24"/>
      <c r="C1641" s="88"/>
      <c r="D1641" s="88"/>
      <c r="E1641" s="88"/>
      <c r="F1641" s="516"/>
      <c r="G1641" s="17"/>
      <c r="H1641" s="517"/>
      <c r="I1641" s="518"/>
      <c r="J1641" s="15"/>
      <c r="K1641" s="15"/>
      <c r="L1641" s="429"/>
      <c r="M1641" s="420"/>
      <c r="N1641" s="420"/>
      <c r="O1641" s="420"/>
      <c r="P1641" s="420"/>
      <c r="Q1641" s="519"/>
      <c r="R1641" s="519"/>
    </row>
    <row r="1642" spans="2:18" s="11" customFormat="1" ht="15" customHeight="1">
      <c r="B1642" s="24"/>
      <c r="C1642" s="88"/>
      <c r="D1642" s="88"/>
      <c r="E1642" s="88"/>
      <c r="F1642" s="516"/>
      <c r="G1642" s="17"/>
      <c r="H1642" s="517"/>
      <c r="I1642" s="518"/>
      <c r="J1642" s="15"/>
      <c r="K1642" s="15"/>
      <c r="L1642" s="429"/>
      <c r="M1642" s="420"/>
      <c r="N1642" s="420"/>
      <c r="O1642" s="420"/>
      <c r="P1642" s="420"/>
      <c r="Q1642" s="519"/>
      <c r="R1642" s="519"/>
    </row>
    <row r="1643" spans="2:18" s="11" customFormat="1" ht="15" customHeight="1">
      <c r="B1643" s="24"/>
      <c r="C1643" s="88"/>
      <c r="D1643" s="88"/>
      <c r="E1643" s="88"/>
      <c r="F1643" s="516"/>
      <c r="G1643" s="17"/>
      <c r="H1643" s="517"/>
      <c r="I1643" s="518"/>
      <c r="J1643" s="15"/>
      <c r="K1643" s="15"/>
      <c r="L1643" s="429"/>
      <c r="M1643" s="420"/>
      <c r="N1643" s="420"/>
      <c r="O1643" s="420"/>
      <c r="P1643" s="420"/>
      <c r="Q1643" s="519"/>
      <c r="R1643" s="519"/>
    </row>
    <row r="1644" spans="2:18" s="11" customFormat="1" ht="15" customHeight="1">
      <c r="B1644" s="24"/>
      <c r="C1644" s="88"/>
      <c r="D1644" s="88"/>
      <c r="E1644" s="88"/>
      <c r="F1644" s="516"/>
      <c r="G1644" s="17"/>
      <c r="H1644" s="517"/>
      <c r="I1644" s="518"/>
      <c r="J1644" s="15"/>
      <c r="K1644" s="15"/>
      <c r="L1644" s="429"/>
      <c r="M1644" s="420"/>
      <c r="N1644" s="420"/>
      <c r="O1644" s="420"/>
      <c r="P1644" s="420"/>
      <c r="Q1644" s="519"/>
      <c r="R1644" s="519"/>
    </row>
    <row r="1645" spans="2:18" s="11" customFormat="1" ht="15" customHeight="1">
      <c r="B1645" s="24"/>
      <c r="C1645" s="88"/>
      <c r="D1645" s="88"/>
      <c r="E1645" s="88"/>
      <c r="F1645" s="516"/>
      <c r="G1645" s="17"/>
      <c r="H1645" s="517"/>
      <c r="I1645" s="518"/>
      <c r="J1645" s="15"/>
      <c r="K1645" s="15"/>
      <c r="L1645" s="429"/>
      <c r="M1645" s="420"/>
      <c r="N1645" s="420"/>
      <c r="O1645" s="420"/>
      <c r="P1645" s="420"/>
      <c r="Q1645" s="519"/>
      <c r="R1645" s="519"/>
    </row>
    <row r="1646" spans="2:18" s="11" customFormat="1" ht="15" customHeight="1">
      <c r="B1646" s="24"/>
      <c r="C1646" s="88"/>
      <c r="D1646" s="88"/>
      <c r="E1646" s="88"/>
      <c r="F1646" s="516"/>
      <c r="G1646" s="17"/>
      <c r="H1646" s="517"/>
      <c r="I1646" s="518"/>
      <c r="J1646" s="15"/>
      <c r="K1646" s="15"/>
      <c r="L1646" s="429"/>
      <c r="M1646" s="420"/>
      <c r="N1646" s="420"/>
      <c r="O1646" s="420"/>
      <c r="P1646" s="420"/>
      <c r="Q1646" s="519"/>
      <c r="R1646" s="519"/>
    </row>
    <row r="1647" spans="2:18" s="11" customFormat="1" ht="15" customHeight="1">
      <c r="B1647" s="24"/>
      <c r="C1647" s="88"/>
      <c r="D1647" s="88"/>
      <c r="E1647" s="88"/>
      <c r="F1647" s="516"/>
      <c r="G1647" s="17"/>
      <c r="H1647" s="517"/>
      <c r="I1647" s="518"/>
      <c r="J1647" s="15"/>
      <c r="K1647" s="15"/>
      <c r="L1647" s="429"/>
      <c r="M1647" s="420"/>
      <c r="N1647" s="420"/>
      <c r="O1647" s="420"/>
      <c r="P1647" s="420"/>
      <c r="Q1647" s="519"/>
      <c r="R1647" s="519"/>
    </row>
    <row r="1648" spans="2:18" s="11" customFormat="1" ht="15" customHeight="1">
      <c r="B1648" s="24"/>
      <c r="C1648" s="88"/>
      <c r="D1648" s="88"/>
      <c r="E1648" s="88"/>
      <c r="F1648" s="516"/>
      <c r="G1648" s="17"/>
      <c r="H1648" s="517"/>
      <c r="I1648" s="518"/>
      <c r="J1648" s="15"/>
      <c r="K1648" s="15"/>
      <c r="L1648" s="429"/>
      <c r="M1648" s="420"/>
      <c r="N1648" s="420"/>
      <c r="O1648" s="420"/>
      <c r="P1648" s="420"/>
      <c r="Q1648" s="519"/>
      <c r="R1648" s="519"/>
    </row>
    <row r="1649" spans="2:18" s="11" customFormat="1" ht="15" customHeight="1">
      <c r="B1649" s="24"/>
      <c r="C1649" s="88"/>
      <c r="D1649" s="88"/>
      <c r="E1649" s="88"/>
      <c r="F1649" s="516"/>
      <c r="G1649" s="17"/>
      <c r="H1649" s="517"/>
      <c r="I1649" s="518"/>
      <c r="J1649" s="15"/>
      <c r="K1649" s="15"/>
      <c r="L1649" s="429"/>
      <c r="M1649" s="420"/>
      <c r="N1649" s="420"/>
      <c r="O1649" s="420"/>
      <c r="P1649" s="420"/>
      <c r="Q1649" s="519"/>
      <c r="R1649" s="519"/>
    </row>
    <row r="1650" spans="2:18" s="11" customFormat="1" ht="15" customHeight="1">
      <c r="B1650" s="24"/>
      <c r="C1650" s="88"/>
      <c r="D1650" s="88"/>
      <c r="E1650" s="88"/>
      <c r="F1650" s="516"/>
      <c r="G1650" s="17"/>
      <c r="H1650" s="517"/>
      <c r="I1650" s="518"/>
      <c r="J1650" s="15"/>
      <c r="K1650" s="15"/>
      <c r="L1650" s="429"/>
      <c r="M1650" s="420"/>
      <c r="N1650" s="420"/>
      <c r="O1650" s="420"/>
      <c r="P1650" s="420"/>
      <c r="Q1650" s="519"/>
      <c r="R1650" s="519"/>
    </row>
    <row r="1651" spans="2:18" s="11" customFormat="1" ht="15" customHeight="1">
      <c r="B1651" s="24"/>
      <c r="C1651" s="88"/>
      <c r="D1651" s="88"/>
      <c r="E1651" s="88"/>
      <c r="F1651" s="516"/>
      <c r="G1651" s="17"/>
      <c r="H1651" s="517"/>
      <c r="I1651" s="518"/>
      <c r="J1651" s="15"/>
      <c r="K1651" s="15"/>
      <c r="L1651" s="429"/>
      <c r="M1651" s="420"/>
      <c r="N1651" s="420"/>
      <c r="O1651" s="420"/>
      <c r="P1651" s="420"/>
      <c r="Q1651" s="519"/>
      <c r="R1651" s="519"/>
    </row>
    <row r="1652" spans="2:18" s="11" customFormat="1" ht="15" customHeight="1">
      <c r="B1652" s="24"/>
      <c r="C1652" s="88"/>
      <c r="D1652" s="88"/>
      <c r="E1652" s="88"/>
      <c r="F1652" s="516"/>
      <c r="G1652" s="17"/>
      <c r="H1652" s="517"/>
      <c r="I1652" s="518"/>
      <c r="J1652" s="15"/>
      <c r="K1652" s="15"/>
      <c r="L1652" s="429"/>
      <c r="M1652" s="420"/>
      <c r="N1652" s="420"/>
      <c r="O1652" s="420"/>
      <c r="P1652" s="420"/>
      <c r="Q1652" s="519"/>
      <c r="R1652" s="519"/>
    </row>
    <row r="1653" spans="2:18" s="11" customFormat="1" ht="15" customHeight="1">
      <c r="B1653" s="24"/>
      <c r="C1653" s="88"/>
      <c r="D1653" s="88"/>
      <c r="E1653" s="88"/>
      <c r="F1653" s="516"/>
      <c r="G1653" s="17"/>
      <c r="H1653" s="517"/>
      <c r="I1653" s="518"/>
      <c r="J1653" s="15"/>
      <c r="K1653" s="15"/>
      <c r="L1653" s="429"/>
      <c r="M1653" s="420"/>
      <c r="N1653" s="420"/>
      <c r="O1653" s="420"/>
      <c r="P1653" s="420"/>
      <c r="Q1653" s="519"/>
      <c r="R1653" s="519"/>
    </row>
    <row r="1654" spans="2:18" s="11" customFormat="1" ht="15" customHeight="1">
      <c r="B1654" s="24"/>
      <c r="C1654" s="88"/>
      <c r="D1654" s="88"/>
      <c r="E1654" s="88"/>
      <c r="F1654" s="516"/>
      <c r="G1654" s="17"/>
      <c r="H1654" s="517"/>
      <c r="I1654" s="518"/>
      <c r="J1654" s="15"/>
      <c r="K1654" s="15"/>
      <c r="L1654" s="429"/>
      <c r="M1654" s="420"/>
      <c r="N1654" s="420"/>
      <c r="O1654" s="420"/>
      <c r="P1654" s="420"/>
      <c r="Q1654" s="519"/>
      <c r="R1654" s="519"/>
    </row>
    <row r="1655" spans="2:18" s="11" customFormat="1" ht="15" customHeight="1">
      <c r="B1655" s="24"/>
      <c r="C1655" s="88"/>
      <c r="D1655" s="88"/>
      <c r="E1655" s="88"/>
      <c r="F1655" s="516"/>
      <c r="G1655" s="17"/>
      <c r="H1655" s="517"/>
      <c r="I1655" s="518"/>
      <c r="J1655" s="15"/>
      <c r="K1655" s="15"/>
      <c r="L1655" s="429"/>
      <c r="M1655" s="420"/>
      <c r="N1655" s="420"/>
      <c r="O1655" s="420"/>
      <c r="P1655" s="420"/>
      <c r="Q1655" s="519"/>
      <c r="R1655" s="519"/>
    </row>
    <row r="1656" spans="2:18" s="11" customFormat="1" ht="15" customHeight="1">
      <c r="B1656" s="24"/>
      <c r="C1656" s="88"/>
      <c r="D1656" s="88"/>
      <c r="E1656" s="88"/>
      <c r="F1656" s="516"/>
      <c r="G1656" s="17"/>
      <c r="H1656" s="517"/>
      <c r="I1656" s="518"/>
      <c r="J1656" s="15"/>
      <c r="K1656" s="15"/>
      <c r="L1656" s="429"/>
      <c r="M1656" s="420"/>
      <c r="N1656" s="420"/>
      <c r="O1656" s="420"/>
      <c r="P1656" s="420"/>
      <c r="Q1656" s="519"/>
      <c r="R1656" s="519"/>
    </row>
    <row r="1657" spans="2:18" s="11" customFormat="1" ht="15" customHeight="1">
      <c r="B1657" s="24"/>
      <c r="C1657" s="88"/>
      <c r="D1657" s="88"/>
      <c r="E1657" s="88"/>
      <c r="F1657" s="516"/>
      <c r="G1657" s="17"/>
      <c r="H1657" s="517"/>
      <c r="I1657" s="518"/>
      <c r="J1657" s="15"/>
      <c r="K1657" s="15"/>
      <c r="L1657" s="429"/>
      <c r="M1657" s="420"/>
      <c r="N1657" s="420"/>
      <c r="O1657" s="420"/>
      <c r="P1657" s="420"/>
      <c r="Q1657" s="519"/>
      <c r="R1657" s="519"/>
    </row>
    <row r="1658" spans="2:18" s="11" customFormat="1" ht="15" customHeight="1">
      <c r="B1658" s="24"/>
      <c r="C1658" s="88"/>
      <c r="D1658" s="88"/>
      <c r="E1658" s="88"/>
      <c r="F1658" s="516"/>
      <c r="G1658" s="17"/>
      <c r="H1658" s="517"/>
      <c r="I1658" s="518"/>
      <c r="J1658" s="15"/>
      <c r="K1658" s="15"/>
      <c r="L1658" s="429"/>
      <c r="M1658" s="420"/>
      <c r="N1658" s="420"/>
      <c r="O1658" s="420"/>
      <c r="P1658" s="420"/>
      <c r="Q1658" s="519"/>
      <c r="R1658" s="519"/>
    </row>
    <row r="1659" spans="2:18" s="11" customFormat="1" ht="15" customHeight="1">
      <c r="B1659" s="24"/>
      <c r="C1659" s="88"/>
      <c r="D1659" s="88"/>
      <c r="E1659" s="88"/>
      <c r="F1659" s="516"/>
      <c r="G1659" s="17"/>
      <c r="H1659" s="517"/>
      <c r="I1659" s="518"/>
      <c r="J1659" s="15"/>
      <c r="K1659" s="15"/>
      <c r="L1659" s="429"/>
      <c r="M1659" s="420"/>
      <c r="N1659" s="420"/>
      <c r="O1659" s="420"/>
      <c r="P1659" s="420"/>
      <c r="Q1659" s="519"/>
      <c r="R1659" s="519"/>
    </row>
    <row r="1660" spans="2:18" s="11" customFormat="1" ht="15" customHeight="1">
      <c r="B1660" s="24"/>
      <c r="C1660" s="88"/>
      <c r="D1660" s="88"/>
      <c r="E1660" s="88"/>
      <c r="F1660" s="516"/>
      <c r="G1660" s="17"/>
      <c r="H1660" s="517"/>
      <c r="I1660" s="518"/>
      <c r="J1660" s="15"/>
      <c r="K1660" s="15"/>
      <c r="L1660" s="429"/>
      <c r="M1660" s="420"/>
      <c r="N1660" s="420"/>
      <c r="O1660" s="420"/>
      <c r="P1660" s="420"/>
      <c r="Q1660" s="519"/>
      <c r="R1660" s="519"/>
    </row>
    <row r="1661" spans="2:18" s="11" customFormat="1" ht="15" customHeight="1">
      <c r="B1661" s="24"/>
      <c r="C1661" s="88"/>
      <c r="D1661" s="88"/>
      <c r="E1661" s="88"/>
      <c r="F1661" s="516"/>
      <c r="G1661" s="17"/>
      <c r="H1661" s="517"/>
      <c r="I1661" s="518"/>
      <c r="J1661" s="15"/>
      <c r="K1661" s="15"/>
      <c r="L1661" s="429"/>
      <c r="M1661" s="420"/>
      <c r="N1661" s="420"/>
      <c r="O1661" s="420"/>
      <c r="P1661" s="420"/>
      <c r="Q1661" s="519"/>
      <c r="R1661" s="519"/>
    </row>
    <row r="1662" spans="2:18" s="11" customFormat="1" ht="15" customHeight="1">
      <c r="B1662" s="24"/>
      <c r="C1662" s="88"/>
      <c r="D1662" s="88"/>
      <c r="E1662" s="88"/>
      <c r="F1662" s="516"/>
      <c r="G1662" s="17"/>
      <c r="H1662" s="517"/>
      <c r="I1662" s="518"/>
      <c r="J1662" s="15"/>
      <c r="K1662" s="15"/>
      <c r="L1662" s="429"/>
      <c r="M1662" s="420"/>
      <c r="N1662" s="420"/>
      <c r="O1662" s="420"/>
      <c r="P1662" s="420"/>
      <c r="Q1662" s="519"/>
      <c r="R1662" s="519"/>
    </row>
    <row r="1663" spans="2:18" s="11" customFormat="1" ht="15" customHeight="1">
      <c r="B1663" s="24"/>
      <c r="C1663" s="88"/>
      <c r="D1663" s="88"/>
      <c r="E1663" s="88"/>
      <c r="F1663" s="516"/>
      <c r="G1663" s="17"/>
      <c r="H1663" s="517"/>
      <c r="I1663" s="518"/>
      <c r="J1663" s="15"/>
      <c r="K1663" s="15"/>
      <c r="L1663" s="429"/>
      <c r="M1663" s="420"/>
      <c r="N1663" s="420"/>
      <c r="O1663" s="420"/>
      <c r="P1663" s="420"/>
      <c r="Q1663" s="519"/>
      <c r="R1663" s="519"/>
    </row>
    <row r="1664" spans="2:18" s="11" customFormat="1" ht="15" customHeight="1">
      <c r="B1664" s="24"/>
      <c r="C1664" s="88"/>
      <c r="D1664" s="88"/>
      <c r="E1664" s="88"/>
      <c r="F1664" s="516"/>
      <c r="G1664" s="17"/>
      <c r="H1664" s="517"/>
      <c r="I1664" s="518"/>
      <c r="J1664" s="15"/>
      <c r="K1664" s="15"/>
      <c r="L1664" s="429"/>
      <c r="M1664" s="420"/>
      <c r="N1664" s="420"/>
      <c r="O1664" s="420"/>
      <c r="P1664" s="420"/>
      <c r="Q1664" s="519"/>
      <c r="R1664" s="519"/>
    </row>
    <row r="1665" spans="2:18" s="11" customFormat="1" ht="15" customHeight="1">
      <c r="B1665" s="24"/>
      <c r="C1665" s="88"/>
      <c r="D1665" s="88"/>
      <c r="E1665" s="88"/>
      <c r="F1665" s="516"/>
      <c r="G1665" s="17"/>
      <c r="H1665" s="517"/>
      <c r="I1665" s="518"/>
      <c r="J1665" s="15"/>
      <c r="K1665" s="15"/>
      <c r="L1665" s="429"/>
      <c r="M1665" s="420"/>
      <c r="N1665" s="420"/>
      <c r="O1665" s="420"/>
      <c r="P1665" s="420"/>
      <c r="Q1665" s="519"/>
      <c r="R1665" s="519"/>
    </row>
    <row r="1666" spans="2:18" s="11" customFormat="1" ht="15" customHeight="1">
      <c r="B1666" s="24"/>
      <c r="C1666" s="88"/>
      <c r="D1666" s="88"/>
      <c r="E1666" s="88"/>
      <c r="F1666" s="516"/>
      <c r="G1666" s="17"/>
      <c r="H1666" s="517"/>
      <c r="I1666" s="518"/>
      <c r="J1666" s="15"/>
      <c r="K1666" s="15"/>
      <c r="L1666" s="429"/>
      <c r="M1666" s="420"/>
      <c r="N1666" s="420"/>
      <c r="O1666" s="420"/>
      <c r="P1666" s="420"/>
      <c r="Q1666" s="519"/>
      <c r="R1666" s="519"/>
    </row>
    <row r="1667" spans="2:18" s="11" customFormat="1" ht="15" customHeight="1">
      <c r="B1667" s="24"/>
      <c r="C1667" s="88"/>
      <c r="D1667" s="88"/>
      <c r="E1667" s="88"/>
      <c r="F1667" s="516"/>
      <c r="G1667" s="17"/>
      <c r="H1667" s="517"/>
      <c r="I1667" s="518"/>
      <c r="J1667" s="15"/>
      <c r="K1667" s="15"/>
      <c r="L1667" s="429"/>
      <c r="M1667" s="420"/>
      <c r="N1667" s="420"/>
      <c r="O1667" s="420"/>
      <c r="P1667" s="420"/>
      <c r="Q1667" s="519"/>
      <c r="R1667" s="519"/>
    </row>
    <row r="1668" spans="2:18" s="11" customFormat="1" ht="15" customHeight="1">
      <c r="B1668" s="24"/>
      <c r="C1668" s="88"/>
      <c r="D1668" s="88"/>
      <c r="E1668" s="88"/>
      <c r="F1668" s="516"/>
      <c r="G1668" s="17"/>
      <c r="H1668" s="517"/>
      <c r="I1668" s="518"/>
      <c r="J1668" s="15"/>
      <c r="K1668" s="15"/>
      <c r="L1668" s="429"/>
      <c r="M1668" s="420"/>
      <c r="N1668" s="420"/>
      <c r="O1668" s="420"/>
      <c r="P1668" s="420"/>
      <c r="Q1668" s="519"/>
      <c r="R1668" s="519"/>
    </row>
    <row r="1669" spans="2:18" s="11" customFormat="1" ht="15" customHeight="1">
      <c r="B1669" s="24"/>
      <c r="C1669" s="88"/>
      <c r="D1669" s="88"/>
      <c r="E1669" s="88"/>
      <c r="F1669" s="516"/>
      <c r="G1669" s="17"/>
      <c r="H1669" s="517"/>
      <c r="I1669" s="518"/>
      <c r="J1669" s="15"/>
      <c r="K1669" s="15"/>
      <c r="L1669" s="429"/>
      <c r="M1669" s="420"/>
      <c r="N1669" s="420"/>
      <c r="O1669" s="420"/>
      <c r="P1669" s="420"/>
      <c r="Q1669" s="519"/>
      <c r="R1669" s="519"/>
    </row>
    <row r="1670" spans="2:18" s="11" customFormat="1" ht="15" customHeight="1">
      <c r="B1670" s="24"/>
      <c r="C1670" s="88"/>
      <c r="D1670" s="88"/>
      <c r="E1670" s="88"/>
      <c r="F1670" s="516"/>
      <c r="G1670" s="17"/>
      <c r="H1670" s="517"/>
      <c r="I1670" s="518"/>
      <c r="J1670" s="15"/>
      <c r="K1670" s="15"/>
      <c r="L1670" s="429"/>
      <c r="M1670" s="420"/>
      <c r="N1670" s="420"/>
      <c r="O1670" s="420"/>
      <c r="P1670" s="420"/>
      <c r="Q1670" s="519"/>
      <c r="R1670" s="519"/>
    </row>
    <row r="1671" spans="2:18" s="11" customFormat="1" ht="15" customHeight="1">
      <c r="B1671" s="24"/>
      <c r="C1671" s="88"/>
      <c r="D1671" s="88"/>
      <c r="E1671" s="88"/>
      <c r="F1671" s="516"/>
      <c r="G1671" s="17"/>
      <c r="H1671" s="517"/>
      <c r="I1671" s="518"/>
      <c r="J1671" s="15"/>
      <c r="K1671" s="15"/>
      <c r="L1671" s="429"/>
      <c r="M1671" s="420"/>
      <c r="N1671" s="420"/>
      <c r="O1671" s="420"/>
      <c r="P1671" s="420"/>
      <c r="Q1671" s="519"/>
      <c r="R1671" s="519"/>
    </row>
    <row r="1672" spans="2:18" s="11" customFormat="1" ht="15" customHeight="1">
      <c r="B1672" s="24"/>
      <c r="C1672" s="88"/>
      <c r="D1672" s="88"/>
      <c r="E1672" s="88"/>
      <c r="F1672" s="516"/>
      <c r="G1672" s="17"/>
      <c r="H1672" s="517"/>
      <c r="I1672" s="518"/>
      <c r="J1672" s="15"/>
      <c r="K1672" s="15"/>
      <c r="L1672" s="429"/>
      <c r="M1672" s="420"/>
      <c r="N1672" s="420"/>
      <c r="O1672" s="420"/>
      <c r="P1672" s="420"/>
      <c r="Q1672" s="519"/>
      <c r="R1672" s="519"/>
    </row>
    <row r="1673" spans="2:18" s="11" customFormat="1" ht="15" customHeight="1">
      <c r="B1673" s="24"/>
      <c r="C1673" s="88"/>
      <c r="D1673" s="88"/>
      <c r="E1673" s="88"/>
      <c r="F1673" s="516"/>
      <c r="G1673" s="17"/>
      <c r="H1673" s="517"/>
      <c r="I1673" s="518"/>
      <c r="J1673" s="15"/>
      <c r="K1673" s="15"/>
      <c r="L1673" s="429"/>
      <c r="M1673" s="420"/>
      <c r="N1673" s="420"/>
      <c r="O1673" s="420"/>
      <c r="P1673" s="420"/>
      <c r="Q1673" s="519"/>
      <c r="R1673" s="519"/>
    </row>
    <row r="1674" spans="2:18" s="11" customFormat="1" ht="15" customHeight="1">
      <c r="B1674" s="24"/>
      <c r="C1674" s="88"/>
      <c r="D1674" s="88"/>
      <c r="E1674" s="88"/>
      <c r="F1674" s="516"/>
      <c r="G1674" s="17"/>
      <c r="H1674" s="517"/>
      <c r="I1674" s="518"/>
      <c r="J1674" s="15"/>
      <c r="K1674" s="15"/>
      <c r="L1674" s="429"/>
      <c r="M1674" s="420"/>
      <c r="N1674" s="420"/>
      <c r="O1674" s="420"/>
      <c r="P1674" s="420"/>
      <c r="Q1674" s="519"/>
      <c r="R1674" s="519"/>
    </row>
    <row r="1675" spans="2:18" s="11" customFormat="1" ht="15" customHeight="1">
      <c r="B1675" s="24"/>
      <c r="C1675" s="88"/>
      <c r="D1675" s="88"/>
      <c r="E1675" s="88"/>
      <c r="F1675" s="516"/>
      <c r="G1675" s="17"/>
      <c r="H1675" s="517"/>
      <c r="I1675" s="518"/>
      <c r="J1675" s="15"/>
      <c r="K1675" s="15"/>
      <c r="L1675" s="429"/>
      <c r="M1675" s="420"/>
      <c r="N1675" s="420"/>
      <c r="O1675" s="420"/>
      <c r="P1675" s="420"/>
      <c r="Q1675" s="519"/>
      <c r="R1675" s="519"/>
    </row>
    <row r="1676" spans="2:18" s="11" customFormat="1" ht="15" customHeight="1">
      <c r="B1676" s="24"/>
      <c r="C1676" s="88"/>
      <c r="D1676" s="88"/>
      <c r="E1676" s="88"/>
      <c r="F1676" s="516"/>
      <c r="G1676" s="17"/>
      <c r="H1676" s="517"/>
      <c r="I1676" s="518"/>
      <c r="J1676" s="15"/>
      <c r="K1676" s="15"/>
      <c r="L1676" s="429"/>
      <c r="M1676" s="420"/>
      <c r="N1676" s="420"/>
      <c r="O1676" s="420"/>
      <c r="P1676" s="420"/>
      <c r="Q1676" s="519"/>
      <c r="R1676" s="519"/>
    </row>
    <row r="1677" spans="2:18" s="11" customFormat="1" ht="15" customHeight="1">
      <c r="B1677" s="24"/>
      <c r="C1677" s="88"/>
      <c r="D1677" s="88"/>
      <c r="E1677" s="88"/>
      <c r="F1677" s="516"/>
      <c r="G1677" s="17"/>
      <c r="H1677" s="517"/>
      <c r="I1677" s="518"/>
      <c r="J1677" s="15"/>
      <c r="K1677" s="15"/>
      <c r="L1677" s="429"/>
      <c r="M1677" s="420"/>
      <c r="N1677" s="420"/>
      <c r="O1677" s="420"/>
      <c r="P1677" s="420"/>
      <c r="Q1677" s="519"/>
      <c r="R1677" s="519"/>
    </row>
    <row r="1678" spans="2:18" s="11" customFormat="1" ht="15" customHeight="1">
      <c r="B1678" s="24"/>
      <c r="C1678" s="88"/>
      <c r="D1678" s="88"/>
      <c r="E1678" s="88"/>
      <c r="F1678" s="516"/>
      <c r="G1678" s="17"/>
      <c r="H1678" s="517"/>
      <c r="I1678" s="518"/>
      <c r="J1678" s="15"/>
      <c r="K1678" s="15"/>
      <c r="L1678" s="429"/>
      <c r="M1678" s="420"/>
      <c r="N1678" s="420"/>
      <c r="O1678" s="420"/>
      <c r="P1678" s="420"/>
      <c r="Q1678" s="519"/>
      <c r="R1678" s="519"/>
    </row>
    <row r="1679" spans="2:18" s="11" customFormat="1" ht="15" customHeight="1">
      <c r="B1679" s="24"/>
      <c r="C1679" s="88"/>
      <c r="D1679" s="88"/>
      <c r="E1679" s="88"/>
      <c r="F1679" s="516"/>
      <c r="G1679" s="17"/>
      <c r="H1679" s="517"/>
      <c r="I1679" s="518"/>
      <c r="J1679" s="15"/>
      <c r="K1679" s="15"/>
      <c r="L1679" s="429"/>
      <c r="M1679" s="420"/>
      <c r="N1679" s="420"/>
      <c r="O1679" s="420"/>
      <c r="P1679" s="420"/>
      <c r="Q1679" s="519"/>
      <c r="R1679" s="519"/>
    </row>
    <row r="1680" spans="2:18" s="11" customFormat="1" ht="15" customHeight="1">
      <c r="B1680" s="24"/>
      <c r="C1680" s="88"/>
      <c r="D1680" s="88"/>
      <c r="E1680" s="88"/>
      <c r="F1680" s="516"/>
      <c r="G1680" s="17"/>
      <c r="H1680" s="517"/>
      <c r="I1680" s="518"/>
      <c r="J1680" s="15"/>
      <c r="K1680" s="15"/>
      <c r="L1680" s="429"/>
      <c r="M1680" s="420"/>
      <c r="N1680" s="420"/>
      <c r="O1680" s="420"/>
      <c r="P1680" s="420"/>
      <c r="Q1680" s="519"/>
      <c r="R1680" s="519"/>
    </row>
    <row r="1681" spans="2:18" s="11" customFormat="1" ht="15" customHeight="1">
      <c r="B1681" s="24"/>
      <c r="C1681" s="88"/>
      <c r="D1681" s="88"/>
      <c r="E1681" s="88"/>
      <c r="F1681" s="516"/>
      <c r="G1681" s="17"/>
      <c r="H1681" s="517"/>
      <c r="I1681" s="518"/>
      <c r="J1681" s="15"/>
      <c r="K1681" s="15"/>
      <c r="L1681" s="429"/>
      <c r="M1681" s="420"/>
      <c r="N1681" s="420"/>
      <c r="O1681" s="420"/>
      <c r="P1681" s="420"/>
      <c r="Q1681" s="519"/>
      <c r="R1681" s="519"/>
    </row>
    <row r="1682" spans="2:18" s="11" customFormat="1" ht="15" customHeight="1">
      <c r="B1682" s="24"/>
      <c r="C1682" s="88"/>
      <c r="D1682" s="88"/>
      <c r="E1682" s="88"/>
      <c r="F1682" s="516"/>
      <c r="G1682" s="17"/>
      <c r="H1682" s="517"/>
      <c r="I1682" s="518"/>
      <c r="J1682" s="15"/>
      <c r="K1682" s="15"/>
      <c r="L1682" s="429"/>
      <c r="M1682" s="420"/>
      <c r="N1682" s="420"/>
      <c r="O1682" s="420"/>
      <c r="P1682" s="420"/>
      <c r="Q1682" s="519"/>
      <c r="R1682" s="519"/>
    </row>
    <row r="1683" spans="2:18" s="11" customFormat="1" ht="15" customHeight="1">
      <c r="B1683" s="24"/>
      <c r="C1683" s="88"/>
      <c r="D1683" s="88"/>
      <c r="E1683" s="88"/>
      <c r="F1683" s="516"/>
      <c r="G1683" s="17"/>
      <c r="H1683" s="517"/>
      <c r="I1683" s="518"/>
      <c r="J1683" s="15"/>
      <c r="K1683" s="15"/>
      <c r="L1683" s="429"/>
      <c r="M1683" s="420"/>
      <c r="N1683" s="420"/>
      <c r="O1683" s="420"/>
      <c r="P1683" s="420"/>
      <c r="Q1683" s="519"/>
      <c r="R1683" s="519"/>
    </row>
    <row r="1684" spans="2:18" s="11" customFormat="1" ht="15" customHeight="1">
      <c r="B1684" s="24"/>
      <c r="C1684" s="88"/>
      <c r="D1684" s="88"/>
      <c r="E1684" s="88"/>
      <c r="F1684" s="516"/>
      <c r="G1684" s="17"/>
      <c r="H1684" s="517"/>
      <c r="I1684" s="518"/>
      <c r="J1684" s="15"/>
      <c r="K1684" s="15"/>
      <c r="L1684" s="429"/>
      <c r="M1684" s="420"/>
      <c r="N1684" s="420"/>
      <c r="O1684" s="420"/>
      <c r="P1684" s="420"/>
      <c r="Q1684" s="519"/>
      <c r="R1684" s="519"/>
    </row>
    <row r="1685" spans="2:18" s="11" customFormat="1" ht="15" customHeight="1">
      <c r="B1685" s="24"/>
      <c r="C1685" s="88"/>
      <c r="D1685" s="88"/>
      <c r="E1685" s="88"/>
      <c r="F1685" s="516"/>
      <c r="G1685" s="17"/>
      <c r="H1685" s="517"/>
      <c r="I1685" s="518"/>
      <c r="J1685" s="15"/>
      <c r="K1685" s="15"/>
      <c r="L1685" s="429"/>
      <c r="M1685" s="420"/>
      <c r="N1685" s="420"/>
      <c r="O1685" s="420"/>
      <c r="P1685" s="420"/>
      <c r="Q1685" s="519"/>
      <c r="R1685" s="519"/>
    </row>
    <row r="1686" spans="2:18" s="11" customFormat="1" ht="15" customHeight="1">
      <c r="B1686" s="24"/>
      <c r="C1686" s="88"/>
      <c r="D1686" s="88"/>
      <c r="E1686" s="88"/>
      <c r="F1686" s="516"/>
      <c r="G1686" s="17"/>
      <c r="H1686" s="517"/>
      <c r="I1686" s="518"/>
      <c r="J1686" s="15"/>
      <c r="K1686" s="15"/>
      <c r="L1686" s="429"/>
      <c r="M1686" s="420"/>
      <c r="N1686" s="420"/>
      <c r="O1686" s="420"/>
      <c r="P1686" s="420"/>
      <c r="Q1686" s="519"/>
      <c r="R1686" s="519"/>
    </row>
    <row r="1687" spans="2:18" s="11" customFormat="1" ht="15" customHeight="1">
      <c r="B1687" s="24"/>
      <c r="C1687" s="88"/>
      <c r="D1687" s="88"/>
      <c r="E1687" s="88"/>
      <c r="F1687" s="516"/>
      <c r="G1687" s="17"/>
      <c r="H1687" s="517"/>
      <c r="I1687" s="518"/>
      <c r="J1687" s="15"/>
      <c r="K1687" s="15"/>
      <c r="L1687" s="429"/>
      <c r="M1687" s="420"/>
      <c r="N1687" s="420"/>
      <c r="O1687" s="420"/>
      <c r="P1687" s="420"/>
      <c r="Q1687" s="519"/>
      <c r="R1687" s="519"/>
    </row>
    <row r="1688" spans="2:18" s="11" customFormat="1" ht="15" customHeight="1">
      <c r="B1688" s="24"/>
      <c r="C1688" s="88"/>
      <c r="D1688" s="88"/>
      <c r="E1688" s="88"/>
      <c r="F1688" s="516"/>
      <c r="G1688" s="17"/>
      <c r="H1688" s="517"/>
      <c r="I1688" s="518"/>
      <c r="J1688" s="15"/>
      <c r="K1688" s="15"/>
      <c r="L1688" s="429"/>
      <c r="M1688" s="420"/>
      <c r="N1688" s="420"/>
      <c r="O1688" s="420"/>
      <c r="P1688" s="420"/>
      <c r="Q1688" s="519"/>
      <c r="R1688" s="519"/>
    </row>
    <row r="1689" spans="2:18" s="11" customFormat="1" ht="15" customHeight="1">
      <c r="B1689" s="24"/>
      <c r="C1689" s="88"/>
      <c r="D1689" s="88"/>
      <c r="E1689" s="88"/>
      <c r="F1689" s="516"/>
      <c r="G1689" s="17"/>
      <c r="H1689" s="517"/>
      <c r="I1689" s="518"/>
      <c r="J1689" s="15"/>
      <c r="K1689" s="15"/>
      <c r="L1689" s="429"/>
      <c r="M1689" s="420"/>
      <c r="N1689" s="420"/>
      <c r="O1689" s="420"/>
      <c r="P1689" s="420"/>
      <c r="Q1689" s="519"/>
      <c r="R1689" s="519"/>
    </row>
    <row r="1690" spans="2:18" s="11" customFormat="1" ht="15" customHeight="1">
      <c r="B1690" s="24"/>
      <c r="C1690" s="88"/>
      <c r="D1690" s="88"/>
      <c r="E1690" s="88"/>
      <c r="F1690" s="516"/>
      <c r="G1690" s="17"/>
      <c r="H1690" s="517"/>
      <c r="I1690" s="518"/>
      <c r="J1690" s="15"/>
      <c r="K1690" s="15"/>
      <c r="L1690" s="429"/>
      <c r="M1690" s="420"/>
      <c r="N1690" s="420"/>
      <c r="O1690" s="420"/>
      <c r="P1690" s="420"/>
      <c r="Q1690" s="519"/>
      <c r="R1690" s="519"/>
    </row>
    <row r="1691" spans="2:18" s="11" customFormat="1" ht="15" customHeight="1">
      <c r="B1691" s="24"/>
      <c r="C1691" s="88"/>
      <c r="D1691" s="88"/>
      <c r="E1691" s="88"/>
      <c r="F1691" s="516"/>
      <c r="G1691" s="17"/>
      <c r="H1691" s="517"/>
      <c r="I1691" s="518"/>
      <c r="J1691" s="15"/>
      <c r="K1691" s="15"/>
      <c r="L1691" s="429"/>
      <c r="M1691" s="420"/>
      <c r="N1691" s="420"/>
      <c r="O1691" s="420"/>
      <c r="P1691" s="420"/>
      <c r="Q1691" s="519"/>
      <c r="R1691" s="519"/>
    </row>
    <row r="1692" spans="2:18" s="11" customFormat="1" ht="15" customHeight="1">
      <c r="B1692" s="24"/>
      <c r="C1692" s="88"/>
      <c r="D1692" s="88"/>
      <c r="E1692" s="88"/>
      <c r="F1692" s="516"/>
      <c r="G1692" s="17"/>
      <c r="H1692" s="517"/>
      <c r="I1692" s="518"/>
      <c r="J1692" s="15"/>
      <c r="K1692" s="15"/>
      <c r="L1692" s="429"/>
      <c r="M1692" s="420"/>
      <c r="N1692" s="420"/>
      <c r="O1692" s="420"/>
      <c r="P1692" s="420"/>
      <c r="Q1692" s="519"/>
      <c r="R1692" s="519"/>
    </row>
    <row r="1693" spans="2:18" s="11" customFormat="1" ht="15" customHeight="1">
      <c r="B1693" s="24"/>
      <c r="C1693" s="88"/>
      <c r="D1693" s="88"/>
      <c r="E1693" s="88"/>
      <c r="F1693" s="516"/>
      <c r="G1693" s="17"/>
      <c r="H1693" s="517"/>
      <c r="I1693" s="518"/>
      <c r="J1693" s="15"/>
      <c r="K1693" s="15"/>
      <c r="L1693" s="429"/>
      <c r="M1693" s="420"/>
      <c r="N1693" s="420"/>
      <c r="O1693" s="420"/>
      <c r="P1693" s="420"/>
      <c r="Q1693" s="519"/>
      <c r="R1693" s="519"/>
    </row>
    <row r="1694" spans="2:18" s="11" customFormat="1" ht="15" customHeight="1">
      <c r="B1694" s="24"/>
      <c r="C1694" s="88"/>
      <c r="D1694" s="88"/>
      <c r="E1694" s="88"/>
      <c r="F1694" s="516"/>
      <c r="G1694" s="17"/>
      <c r="H1694" s="517"/>
      <c r="I1694" s="518"/>
      <c r="J1694" s="15"/>
      <c r="K1694" s="15"/>
      <c r="L1694" s="429"/>
      <c r="M1694" s="420"/>
      <c r="N1694" s="420"/>
      <c r="O1694" s="420"/>
      <c r="P1694" s="420"/>
      <c r="Q1694" s="519"/>
      <c r="R1694" s="519"/>
    </row>
    <row r="1695" spans="2:18" s="11" customFormat="1" ht="15" customHeight="1">
      <c r="B1695" s="24"/>
      <c r="C1695" s="88"/>
      <c r="D1695" s="88"/>
      <c r="E1695" s="88"/>
      <c r="F1695" s="516"/>
      <c r="G1695" s="17"/>
      <c r="H1695" s="517"/>
      <c r="I1695" s="518"/>
      <c r="J1695" s="15"/>
      <c r="K1695" s="15"/>
      <c r="L1695" s="429"/>
      <c r="M1695" s="420"/>
      <c r="N1695" s="420"/>
      <c r="O1695" s="420"/>
      <c r="P1695" s="420"/>
      <c r="Q1695" s="519"/>
      <c r="R1695" s="519"/>
    </row>
    <row r="1696" spans="2:18" s="11" customFormat="1" ht="15" customHeight="1">
      <c r="B1696" s="24"/>
      <c r="C1696" s="88"/>
      <c r="D1696" s="88"/>
      <c r="E1696" s="88"/>
      <c r="F1696" s="516"/>
      <c r="G1696" s="17"/>
      <c r="H1696" s="517"/>
      <c r="I1696" s="518"/>
      <c r="J1696" s="15"/>
      <c r="K1696" s="15"/>
      <c r="L1696" s="429"/>
      <c r="M1696" s="420"/>
      <c r="N1696" s="420"/>
      <c r="O1696" s="420"/>
      <c r="P1696" s="420"/>
      <c r="Q1696" s="519"/>
      <c r="R1696" s="519"/>
    </row>
    <row r="1697" spans="2:18" s="11" customFormat="1" ht="15" customHeight="1">
      <c r="B1697" s="24"/>
      <c r="C1697" s="88"/>
      <c r="D1697" s="88"/>
      <c r="E1697" s="88"/>
      <c r="F1697" s="516"/>
      <c r="G1697" s="17"/>
      <c r="H1697" s="517"/>
      <c r="I1697" s="518"/>
      <c r="J1697" s="15"/>
      <c r="K1697" s="15"/>
      <c r="L1697" s="429"/>
      <c r="M1697" s="420"/>
      <c r="N1697" s="420"/>
      <c r="O1697" s="420"/>
      <c r="P1697" s="420"/>
      <c r="Q1697" s="519"/>
      <c r="R1697" s="519"/>
    </row>
    <row r="1698" spans="2:18" s="11" customFormat="1" ht="15" customHeight="1">
      <c r="B1698" s="24"/>
      <c r="C1698" s="88"/>
      <c r="D1698" s="88"/>
      <c r="E1698" s="88"/>
      <c r="F1698" s="516"/>
      <c r="G1698" s="17"/>
      <c r="H1698" s="517"/>
      <c r="I1698" s="518"/>
      <c r="J1698" s="15"/>
      <c r="K1698" s="15"/>
      <c r="L1698" s="429"/>
      <c r="M1698" s="420"/>
      <c r="N1698" s="420"/>
      <c r="O1698" s="420"/>
      <c r="P1698" s="420"/>
      <c r="Q1698" s="519"/>
      <c r="R1698" s="519"/>
    </row>
    <row r="1699" spans="2:18" s="11" customFormat="1" ht="15" customHeight="1">
      <c r="B1699" s="24"/>
      <c r="C1699" s="88"/>
      <c r="D1699" s="88"/>
      <c r="E1699" s="88"/>
      <c r="F1699" s="516"/>
      <c r="G1699" s="17"/>
      <c r="H1699" s="517"/>
      <c r="I1699" s="518"/>
      <c r="J1699" s="15"/>
      <c r="K1699" s="15"/>
      <c r="L1699" s="429"/>
      <c r="M1699" s="420"/>
      <c r="N1699" s="420"/>
      <c r="O1699" s="420"/>
      <c r="P1699" s="420"/>
      <c r="Q1699" s="519"/>
      <c r="R1699" s="519"/>
    </row>
    <row r="1700" spans="2:18" s="11" customFormat="1" ht="15" customHeight="1">
      <c r="B1700" s="24"/>
      <c r="C1700" s="88"/>
      <c r="D1700" s="88"/>
      <c r="E1700" s="88"/>
      <c r="F1700" s="516"/>
      <c r="G1700" s="17"/>
      <c r="H1700" s="517"/>
      <c r="I1700" s="518"/>
      <c r="J1700" s="15"/>
      <c r="K1700" s="15"/>
      <c r="L1700" s="429"/>
      <c r="M1700" s="420"/>
      <c r="N1700" s="420"/>
      <c r="O1700" s="420"/>
      <c r="P1700" s="420"/>
      <c r="Q1700" s="519"/>
      <c r="R1700" s="519"/>
    </row>
    <row r="1701" spans="2:18" s="11" customFormat="1" ht="15" customHeight="1">
      <c r="B1701" s="24"/>
      <c r="C1701" s="88"/>
      <c r="D1701" s="88"/>
      <c r="E1701" s="88"/>
      <c r="F1701" s="516"/>
      <c r="G1701" s="17"/>
      <c r="H1701" s="517"/>
      <c r="I1701" s="518"/>
      <c r="J1701" s="15"/>
      <c r="K1701" s="15"/>
      <c r="L1701" s="429"/>
      <c r="M1701" s="420"/>
      <c r="N1701" s="420"/>
      <c r="O1701" s="420"/>
      <c r="P1701" s="420"/>
      <c r="Q1701" s="519"/>
      <c r="R1701" s="519"/>
    </row>
    <row r="1702" spans="2:18" s="11" customFormat="1" ht="15" customHeight="1">
      <c r="B1702" s="24"/>
      <c r="C1702" s="88"/>
      <c r="D1702" s="88"/>
      <c r="E1702" s="88"/>
      <c r="F1702" s="516"/>
      <c r="G1702" s="17"/>
      <c r="H1702" s="517"/>
      <c r="I1702" s="518"/>
      <c r="J1702" s="15"/>
      <c r="K1702" s="15"/>
      <c r="L1702" s="429"/>
      <c r="M1702" s="420"/>
      <c r="N1702" s="420"/>
      <c r="O1702" s="420"/>
      <c r="P1702" s="420"/>
      <c r="Q1702" s="519"/>
      <c r="R1702" s="519"/>
    </row>
    <row r="1703" spans="2:18" s="11" customFormat="1" ht="15" customHeight="1">
      <c r="B1703" s="24"/>
      <c r="C1703" s="88"/>
      <c r="D1703" s="88"/>
      <c r="E1703" s="88"/>
      <c r="F1703" s="516"/>
      <c r="G1703" s="17"/>
      <c r="H1703" s="517"/>
      <c r="I1703" s="518"/>
      <c r="J1703" s="15"/>
      <c r="K1703" s="15"/>
      <c r="L1703" s="429"/>
      <c r="M1703" s="420"/>
      <c r="N1703" s="420"/>
      <c r="O1703" s="420"/>
      <c r="P1703" s="420"/>
      <c r="Q1703" s="519"/>
      <c r="R1703" s="519"/>
    </row>
    <row r="1704" spans="2:18" s="11" customFormat="1" ht="15" customHeight="1">
      <c r="B1704" s="24"/>
      <c r="C1704" s="88"/>
      <c r="D1704" s="88"/>
      <c r="E1704" s="88"/>
      <c r="F1704" s="516"/>
      <c r="G1704" s="17"/>
      <c r="H1704" s="517"/>
      <c r="I1704" s="518"/>
      <c r="J1704" s="15"/>
      <c r="K1704" s="15"/>
      <c r="L1704" s="429"/>
      <c r="M1704" s="420"/>
      <c r="N1704" s="420"/>
      <c r="O1704" s="420"/>
      <c r="P1704" s="420"/>
      <c r="Q1704" s="519"/>
      <c r="R1704" s="519"/>
    </row>
    <row r="1705" spans="2:18" s="11" customFormat="1" ht="15" customHeight="1">
      <c r="B1705" s="24"/>
      <c r="C1705" s="88"/>
      <c r="D1705" s="88"/>
      <c r="E1705" s="88"/>
      <c r="F1705" s="516"/>
      <c r="G1705" s="17"/>
      <c r="H1705" s="517"/>
      <c r="I1705" s="518"/>
      <c r="J1705" s="15"/>
      <c r="K1705" s="15"/>
      <c r="L1705" s="429"/>
      <c r="M1705" s="420"/>
      <c r="N1705" s="420"/>
      <c r="O1705" s="420"/>
      <c r="P1705" s="420"/>
      <c r="Q1705" s="519"/>
      <c r="R1705" s="519"/>
    </row>
    <row r="1706" spans="2:18" s="11" customFormat="1" ht="15" customHeight="1">
      <c r="B1706" s="24"/>
      <c r="C1706" s="88"/>
      <c r="D1706" s="88"/>
      <c r="E1706" s="88"/>
      <c r="F1706" s="516"/>
      <c r="G1706" s="17"/>
      <c r="H1706" s="517"/>
      <c r="I1706" s="518"/>
      <c r="J1706" s="15"/>
      <c r="K1706" s="15"/>
      <c r="L1706" s="429"/>
      <c r="M1706" s="420"/>
      <c r="N1706" s="420"/>
      <c r="O1706" s="420"/>
      <c r="P1706" s="420"/>
      <c r="Q1706" s="519"/>
      <c r="R1706" s="519"/>
    </row>
    <row r="1707" spans="2:18" s="11" customFormat="1" ht="15" customHeight="1">
      <c r="B1707" s="24"/>
      <c r="C1707" s="88"/>
      <c r="D1707" s="88"/>
      <c r="E1707" s="88"/>
      <c r="F1707" s="516"/>
      <c r="G1707" s="17"/>
      <c r="H1707" s="517"/>
      <c r="I1707" s="518"/>
      <c r="J1707" s="15"/>
      <c r="K1707" s="15"/>
      <c r="L1707" s="429"/>
      <c r="M1707" s="420"/>
      <c r="N1707" s="420"/>
      <c r="O1707" s="420"/>
      <c r="P1707" s="420"/>
      <c r="Q1707" s="519"/>
      <c r="R1707" s="519"/>
    </row>
    <row r="1708" spans="2:18" s="11" customFormat="1" ht="15" customHeight="1">
      <c r="B1708" s="24"/>
      <c r="C1708" s="88"/>
      <c r="D1708" s="88"/>
      <c r="E1708" s="88"/>
      <c r="F1708" s="516"/>
      <c r="G1708" s="17"/>
      <c r="H1708" s="517"/>
      <c r="I1708" s="518"/>
      <c r="J1708" s="15"/>
      <c r="K1708" s="15"/>
      <c r="L1708" s="429"/>
      <c r="M1708" s="420"/>
      <c r="N1708" s="420"/>
      <c r="O1708" s="420"/>
      <c r="P1708" s="420"/>
      <c r="Q1708" s="519"/>
      <c r="R1708" s="519"/>
    </row>
    <row r="1709" spans="2:18" s="11" customFormat="1" ht="15" customHeight="1">
      <c r="B1709" s="24"/>
      <c r="C1709" s="88"/>
      <c r="D1709" s="88"/>
      <c r="E1709" s="88"/>
      <c r="F1709" s="516"/>
      <c r="G1709" s="17"/>
      <c r="H1709" s="517"/>
      <c r="I1709" s="518"/>
      <c r="J1709" s="15"/>
      <c r="K1709" s="15"/>
      <c r="L1709" s="429"/>
      <c r="M1709" s="420"/>
      <c r="N1709" s="420"/>
      <c r="O1709" s="420"/>
      <c r="P1709" s="420"/>
      <c r="Q1709" s="519"/>
      <c r="R1709" s="519"/>
    </row>
    <row r="1710" spans="2:18" s="11" customFormat="1" ht="15" customHeight="1">
      <c r="B1710" s="24"/>
      <c r="C1710" s="88"/>
      <c r="D1710" s="88"/>
      <c r="E1710" s="88"/>
      <c r="F1710" s="516"/>
      <c r="G1710" s="17"/>
      <c r="H1710" s="517"/>
      <c r="I1710" s="518"/>
      <c r="J1710" s="15"/>
      <c r="K1710" s="15"/>
      <c r="L1710" s="429"/>
      <c r="M1710" s="420"/>
      <c r="N1710" s="420"/>
      <c r="O1710" s="420"/>
      <c r="P1710" s="420"/>
      <c r="Q1710" s="519"/>
      <c r="R1710" s="519"/>
    </row>
    <row r="1711" spans="2:18" s="11" customFormat="1" ht="15" customHeight="1">
      <c r="B1711" s="24"/>
      <c r="C1711" s="88"/>
      <c r="D1711" s="88"/>
      <c r="E1711" s="88"/>
      <c r="F1711" s="516"/>
      <c r="G1711" s="17"/>
      <c r="H1711" s="517"/>
      <c r="I1711" s="518"/>
      <c r="J1711" s="15"/>
      <c r="K1711" s="15"/>
      <c r="L1711" s="429"/>
      <c r="M1711" s="420"/>
      <c r="N1711" s="420"/>
      <c r="O1711" s="420"/>
      <c r="P1711" s="420"/>
      <c r="Q1711" s="519"/>
      <c r="R1711" s="519"/>
    </row>
    <row r="1712" spans="2:18" s="11" customFormat="1" ht="15" customHeight="1">
      <c r="B1712" s="24"/>
      <c r="C1712" s="88"/>
      <c r="D1712" s="88"/>
      <c r="E1712" s="88"/>
      <c r="F1712" s="516"/>
      <c r="G1712" s="17"/>
      <c r="H1712" s="517"/>
      <c r="I1712" s="518"/>
      <c r="J1712" s="15"/>
      <c r="K1712" s="15"/>
      <c r="L1712" s="429"/>
      <c r="M1712" s="420"/>
      <c r="N1712" s="420"/>
      <c r="O1712" s="420"/>
      <c r="P1712" s="420"/>
      <c r="Q1712" s="519"/>
      <c r="R1712" s="519"/>
    </row>
    <row r="1713" spans="2:18" s="11" customFormat="1" ht="15" customHeight="1">
      <c r="B1713" s="24"/>
      <c r="C1713" s="88"/>
      <c r="D1713" s="88"/>
      <c r="E1713" s="88"/>
      <c r="F1713" s="516"/>
      <c r="G1713" s="17"/>
      <c r="H1713" s="517"/>
      <c r="I1713" s="518"/>
      <c r="J1713" s="15"/>
      <c r="K1713" s="15"/>
      <c r="L1713" s="429"/>
      <c r="M1713" s="420"/>
      <c r="N1713" s="420"/>
      <c r="O1713" s="420"/>
      <c r="P1713" s="420"/>
      <c r="Q1713" s="519"/>
      <c r="R1713" s="519"/>
    </row>
    <row r="1714" spans="2:18" s="11" customFormat="1" ht="15" customHeight="1">
      <c r="B1714" s="24"/>
      <c r="C1714" s="88"/>
      <c r="D1714" s="88"/>
      <c r="E1714" s="88"/>
      <c r="F1714" s="516"/>
      <c r="G1714" s="17"/>
      <c r="H1714" s="517"/>
      <c r="I1714" s="518"/>
      <c r="J1714" s="15"/>
      <c r="K1714" s="15"/>
      <c r="L1714" s="429"/>
      <c r="M1714" s="420"/>
      <c r="N1714" s="420"/>
      <c r="O1714" s="420"/>
      <c r="P1714" s="420"/>
      <c r="Q1714" s="519"/>
      <c r="R1714" s="519"/>
    </row>
    <row r="1715" spans="2:18" s="11" customFormat="1" ht="15" customHeight="1">
      <c r="B1715" s="24"/>
      <c r="C1715" s="88"/>
      <c r="D1715" s="88"/>
      <c r="E1715" s="88"/>
      <c r="F1715" s="516"/>
      <c r="G1715" s="17"/>
      <c r="H1715" s="517"/>
      <c r="I1715" s="518"/>
      <c r="J1715" s="15"/>
      <c r="K1715" s="15"/>
      <c r="L1715" s="429"/>
      <c r="M1715" s="420"/>
      <c r="N1715" s="420"/>
      <c r="O1715" s="420"/>
      <c r="P1715" s="420"/>
      <c r="Q1715" s="519"/>
      <c r="R1715" s="519"/>
    </row>
    <row r="1716" spans="2:18" s="11" customFormat="1" ht="15" customHeight="1">
      <c r="B1716" s="24"/>
      <c r="C1716" s="88"/>
      <c r="D1716" s="88"/>
      <c r="E1716" s="88"/>
      <c r="F1716" s="516"/>
      <c r="G1716" s="17"/>
      <c r="H1716" s="517"/>
      <c r="I1716" s="518"/>
      <c r="J1716" s="15"/>
      <c r="K1716" s="15"/>
      <c r="L1716" s="429"/>
      <c r="M1716" s="420"/>
      <c r="N1716" s="420"/>
      <c r="O1716" s="420"/>
      <c r="P1716" s="420"/>
      <c r="Q1716" s="519"/>
      <c r="R1716" s="519"/>
    </row>
    <row r="1717" spans="2:18" s="11" customFormat="1" ht="15" customHeight="1">
      <c r="B1717" s="24"/>
      <c r="C1717" s="88"/>
      <c r="D1717" s="88"/>
      <c r="E1717" s="88"/>
      <c r="F1717" s="516"/>
      <c r="G1717" s="17"/>
      <c r="H1717" s="517"/>
      <c r="I1717" s="518"/>
      <c r="J1717" s="15"/>
      <c r="K1717" s="15"/>
      <c r="L1717" s="429"/>
      <c r="M1717" s="420"/>
      <c r="N1717" s="420"/>
      <c r="O1717" s="420"/>
      <c r="P1717" s="420"/>
      <c r="Q1717" s="519"/>
      <c r="R1717" s="519"/>
    </row>
    <row r="1718" spans="2:18" s="11" customFormat="1" ht="15" customHeight="1">
      <c r="B1718" s="24"/>
      <c r="C1718" s="88"/>
      <c r="D1718" s="88"/>
      <c r="E1718" s="88"/>
      <c r="F1718" s="516"/>
      <c r="G1718" s="17"/>
      <c r="H1718" s="517"/>
      <c r="I1718" s="518"/>
      <c r="J1718" s="15"/>
      <c r="K1718" s="15"/>
      <c r="L1718" s="429"/>
      <c r="M1718" s="420"/>
      <c r="N1718" s="420"/>
      <c r="O1718" s="420"/>
      <c r="P1718" s="420"/>
      <c r="Q1718" s="519"/>
      <c r="R1718" s="519"/>
    </row>
    <row r="1719" spans="2:18" s="11" customFormat="1" ht="15" customHeight="1">
      <c r="B1719" s="24"/>
      <c r="C1719" s="88"/>
      <c r="D1719" s="88"/>
      <c r="E1719" s="88"/>
      <c r="F1719" s="516"/>
      <c r="G1719" s="17"/>
      <c r="H1719" s="517"/>
      <c r="I1719" s="518"/>
      <c r="J1719" s="15"/>
      <c r="K1719" s="15"/>
      <c r="L1719" s="429"/>
      <c r="M1719" s="420"/>
      <c r="N1719" s="420"/>
      <c r="O1719" s="420"/>
      <c r="P1719" s="420"/>
      <c r="Q1719" s="519"/>
      <c r="R1719" s="519"/>
    </row>
    <row r="1720" spans="2:18" s="11" customFormat="1" ht="15" customHeight="1">
      <c r="B1720" s="24"/>
      <c r="C1720" s="88"/>
      <c r="D1720" s="88"/>
      <c r="E1720" s="88"/>
      <c r="F1720" s="516"/>
      <c r="G1720" s="17"/>
      <c r="H1720" s="517"/>
      <c r="I1720" s="518"/>
      <c r="J1720" s="15"/>
      <c r="K1720" s="15"/>
      <c r="L1720" s="429"/>
      <c r="M1720" s="420"/>
      <c r="N1720" s="420"/>
      <c r="O1720" s="420"/>
      <c r="P1720" s="420"/>
      <c r="Q1720" s="519"/>
      <c r="R1720" s="519"/>
    </row>
    <row r="1721" spans="2:18" s="11" customFormat="1" ht="15" customHeight="1">
      <c r="B1721" s="24"/>
      <c r="C1721" s="88"/>
      <c r="D1721" s="88"/>
      <c r="E1721" s="88"/>
      <c r="F1721" s="516"/>
      <c r="G1721" s="17"/>
      <c r="H1721" s="517"/>
      <c r="I1721" s="518"/>
      <c r="J1721" s="15"/>
      <c r="K1721" s="15"/>
      <c r="L1721" s="429"/>
      <c r="M1721" s="420"/>
      <c r="N1721" s="420"/>
      <c r="O1721" s="420"/>
      <c r="P1721" s="420"/>
      <c r="Q1721" s="519"/>
      <c r="R1721" s="519"/>
    </row>
    <row r="1722" spans="2:18" s="11" customFormat="1" ht="15" customHeight="1">
      <c r="B1722" s="24"/>
      <c r="C1722" s="88"/>
      <c r="D1722" s="88"/>
      <c r="E1722" s="88"/>
      <c r="F1722" s="516"/>
      <c r="G1722" s="17"/>
      <c r="H1722" s="517"/>
      <c r="I1722" s="518"/>
      <c r="J1722" s="15"/>
      <c r="K1722" s="15"/>
      <c r="L1722" s="429"/>
      <c r="M1722" s="420"/>
      <c r="N1722" s="420"/>
      <c r="O1722" s="420"/>
      <c r="P1722" s="420"/>
      <c r="Q1722" s="519"/>
      <c r="R1722" s="519"/>
    </row>
    <row r="1723" spans="2:18" s="11" customFormat="1" ht="15" customHeight="1">
      <c r="B1723" s="24"/>
      <c r="C1723" s="88"/>
      <c r="D1723" s="88"/>
      <c r="E1723" s="88"/>
      <c r="F1723" s="516"/>
      <c r="G1723" s="17"/>
      <c r="H1723" s="517"/>
      <c r="I1723" s="518"/>
      <c r="J1723" s="15"/>
      <c r="K1723" s="15"/>
      <c r="L1723" s="429"/>
      <c r="M1723" s="420"/>
      <c r="N1723" s="420"/>
      <c r="O1723" s="420"/>
      <c r="P1723" s="420"/>
      <c r="Q1723" s="519"/>
      <c r="R1723" s="519"/>
    </row>
    <row r="1724" spans="2:18" s="11" customFormat="1" ht="15" customHeight="1">
      <c r="B1724" s="24"/>
      <c r="C1724" s="88"/>
      <c r="D1724" s="88"/>
      <c r="E1724" s="88"/>
      <c r="F1724" s="516"/>
      <c r="G1724" s="17"/>
      <c r="H1724" s="517"/>
      <c r="I1724" s="518"/>
      <c r="J1724" s="15"/>
      <c r="K1724" s="15"/>
      <c r="L1724" s="429"/>
      <c r="M1724" s="420"/>
      <c r="N1724" s="420"/>
      <c r="O1724" s="420"/>
      <c r="P1724" s="420"/>
      <c r="Q1724" s="519"/>
      <c r="R1724" s="519"/>
    </row>
    <row r="1725" spans="2:18" s="11" customFormat="1" ht="15" customHeight="1">
      <c r="B1725" s="24"/>
      <c r="C1725" s="88"/>
      <c r="D1725" s="88"/>
      <c r="E1725" s="88"/>
      <c r="F1725" s="516"/>
      <c r="G1725" s="17"/>
      <c r="H1725" s="517"/>
      <c r="I1725" s="518"/>
      <c r="J1725" s="15"/>
      <c r="K1725" s="15"/>
      <c r="L1725" s="429"/>
      <c r="M1725" s="420"/>
      <c r="N1725" s="420"/>
      <c r="O1725" s="420"/>
      <c r="P1725" s="420"/>
      <c r="Q1725" s="519"/>
      <c r="R1725" s="519"/>
    </row>
    <row r="1726" spans="2:18" s="11" customFormat="1" ht="15" customHeight="1">
      <c r="B1726" s="24"/>
      <c r="C1726" s="88"/>
      <c r="D1726" s="88"/>
      <c r="E1726" s="88"/>
      <c r="F1726" s="516"/>
      <c r="G1726" s="17"/>
      <c r="H1726" s="517"/>
      <c r="I1726" s="518"/>
      <c r="J1726" s="15"/>
      <c r="K1726" s="15"/>
      <c r="L1726" s="429"/>
      <c r="M1726" s="420"/>
      <c r="N1726" s="420"/>
      <c r="O1726" s="420"/>
      <c r="P1726" s="420"/>
      <c r="Q1726" s="519"/>
      <c r="R1726" s="519"/>
    </row>
    <row r="1727" spans="2:18" s="11" customFormat="1" ht="15" customHeight="1">
      <c r="B1727" s="24"/>
      <c r="C1727" s="88"/>
      <c r="D1727" s="88"/>
      <c r="E1727" s="88"/>
      <c r="F1727" s="516"/>
      <c r="G1727" s="17"/>
      <c r="H1727" s="517"/>
      <c r="I1727" s="518"/>
      <c r="J1727" s="15"/>
      <c r="K1727" s="15"/>
      <c r="L1727" s="429"/>
      <c r="M1727" s="420"/>
      <c r="N1727" s="420"/>
      <c r="O1727" s="420"/>
      <c r="P1727" s="420"/>
      <c r="Q1727" s="519"/>
      <c r="R1727" s="519"/>
    </row>
    <row r="1728" spans="2:18" s="11" customFormat="1" ht="15" customHeight="1">
      <c r="B1728" s="24"/>
      <c r="C1728" s="88"/>
      <c r="D1728" s="88"/>
      <c r="E1728" s="88"/>
      <c r="F1728" s="516"/>
      <c r="G1728" s="17"/>
      <c r="H1728" s="517"/>
      <c r="I1728" s="518"/>
      <c r="J1728" s="15"/>
      <c r="K1728" s="15"/>
      <c r="L1728" s="429"/>
      <c r="M1728" s="420"/>
      <c r="N1728" s="420"/>
      <c r="O1728" s="420"/>
      <c r="P1728" s="420"/>
      <c r="Q1728" s="519"/>
      <c r="R1728" s="519"/>
    </row>
    <row r="1729" spans="2:18" s="11" customFormat="1" ht="15" customHeight="1">
      <c r="B1729" s="24"/>
      <c r="C1729" s="88"/>
      <c r="D1729" s="88"/>
      <c r="E1729" s="88"/>
      <c r="F1729" s="516"/>
      <c r="G1729" s="17"/>
      <c r="H1729" s="517"/>
      <c r="I1729" s="518"/>
      <c r="J1729" s="15"/>
      <c r="K1729" s="15"/>
      <c r="L1729" s="429"/>
      <c r="M1729" s="420"/>
      <c r="N1729" s="420"/>
      <c r="O1729" s="420"/>
      <c r="P1729" s="420"/>
      <c r="Q1729" s="519"/>
      <c r="R1729" s="519"/>
    </row>
    <row r="1730" spans="2:18" s="11" customFormat="1" ht="15" customHeight="1">
      <c r="B1730" s="24"/>
      <c r="C1730" s="88"/>
      <c r="D1730" s="88"/>
      <c r="E1730" s="88"/>
      <c r="F1730" s="516"/>
      <c r="G1730" s="17"/>
      <c r="H1730" s="517"/>
      <c r="I1730" s="518"/>
      <c r="J1730" s="15"/>
      <c r="K1730" s="15"/>
      <c r="L1730" s="429"/>
      <c r="M1730" s="420"/>
      <c r="N1730" s="420"/>
      <c r="O1730" s="420"/>
      <c r="P1730" s="420"/>
      <c r="Q1730" s="519"/>
      <c r="R1730" s="519"/>
    </row>
    <row r="1731" spans="2:18" s="11" customFormat="1" ht="15" customHeight="1">
      <c r="B1731" s="24"/>
      <c r="C1731" s="88"/>
      <c r="D1731" s="88"/>
      <c r="E1731" s="88"/>
      <c r="F1731" s="516"/>
      <c r="G1731" s="17"/>
      <c r="H1731" s="517"/>
      <c r="I1731" s="518"/>
      <c r="J1731" s="15"/>
      <c r="K1731" s="15"/>
      <c r="L1731" s="429"/>
      <c r="M1731" s="420"/>
      <c r="N1731" s="420"/>
      <c r="O1731" s="420"/>
      <c r="P1731" s="420"/>
      <c r="Q1731" s="519"/>
      <c r="R1731" s="519"/>
    </row>
    <row r="1732" spans="2:18" s="11" customFormat="1" ht="15" customHeight="1">
      <c r="B1732" s="24"/>
      <c r="C1732" s="88"/>
      <c r="D1732" s="88"/>
      <c r="E1732" s="88"/>
      <c r="F1732" s="516"/>
      <c r="G1732" s="17"/>
      <c r="H1732" s="517"/>
      <c r="I1732" s="518"/>
      <c r="J1732" s="15"/>
      <c r="K1732" s="15"/>
      <c r="L1732" s="429"/>
      <c r="M1732" s="420"/>
      <c r="N1732" s="420"/>
      <c r="O1732" s="420"/>
      <c r="P1732" s="420"/>
      <c r="Q1732" s="519"/>
      <c r="R1732" s="519"/>
    </row>
    <row r="1733" spans="2:18" s="11" customFormat="1" ht="15" customHeight="1">
      <c r="B1733" s="24"/>
      <c r="C1733" s="88"/>
      <c r="D1733" s="88"/>
      <c r="E1733" s="88"/>
      <c r="F1733" s="516"/>
      <c r="G1733" s="17"/>
      <c r="H1733" s="517"/>
      <c r="I1733" s="518"/>
      <c r="J1733" s="15"/>
      <c r="K1733" s="15"/>
      <c r="L1733" s="429"/>
      <c r="M1733" s="420"/>
      <c r="N1733" s="420"/>
      <c r="O1733" s="420"/>
      <c r="P1733" s="420"/>
      <c r="Q1733" s="519"/>
      <c r="R1733" s="519"/>
    </row>
    <row r="1734" spans="2:18" s="11" customFormat="1" ht="15" customHeight="1">
      <c r="B1734" s="24"/>
      <c r="C1734" s="88"/>
      <c r="D1734" s="88"/>
      <c r="E1734" s="88"/>
      <c r="F1734" s="516"/>
      <c r="G1734" s="17"/>
      <c r="H1734" s="517"/>
      <c r="I1734" s="518"/>
      <c r="J1734" s="15"/>
      <c r="K1734" s="15"/>
      <c r="L1734" s="429"/>
      <c r="M1734" s="420"/>
      <c r="N1734" s="420"/>
      <c r="O1734" s="420"/>
      <c r="P1734" s="420"/>
      <c r="Q1734" s="519"/>
      <c r="R1734" s="519"/>
    </row>
    <row r="1735" spans="2:18" s="11" customFormat="1" ht="15" customHeight="1">
      <c r="B1735" s="24"/>
      <c r="C1735" s="88"/>
      <c r="D1735" s="88"/>
      <c r="E1735" s="88"/>
      <c r="F1735" s="516"/>
      <c r="G1735" s="17"/>
      <c r="H1735" s="517"/>
      <c r="I1735" s="518"/>
      <c r="J1735" s="15"/>
      <c r="K1735" s="15"/>
      <c r="L1735" s="429"/>
      <c r="M1735" s="420"/>
      <c r="N1735" s="420"/>
      <c r="O1735" s="420"/>
      <c r="P1735" s="420"/>
      <c r="Q1735" s="519"/>
      <c r="R1735" s="519"/>
    </row>
    <row r="1736" spans="2:18" s="11" customFormat="1" ht="15" customHeight="1">
      <c r="B1736" s="24"/>
      <c r="C1736" s="88"/>
      <c r="D1736" s="88"/>
      <c r="E1736" s="88"/>
      <c r="F1736" s="516"/>
      <c r="G1736" s="17"/>
      <c r="H1736" s="517"/>
      <c r="I1736" s="518"/>
      <c r="J1736" s="15"/>
      <c r="K1736" s="15"/>
      <c r="L1736" s="429"/>
      <c r="M1736" s="420"/>
      <c r="N1736" s="420"/>
      <c r="O1736" s="420"/>
      <c r="P1736" s="420"/>
      <c r="Q1736" s="519"/>
      <c r="R1736" s="519"/>
    </row>
    <row r="1737" spans="2:18" s="11" customFormat="1" ht="15" customHeight="1">
      <c r="B1737" s="24"/>
      <c r="C1737" s="88"/>
      <c r="D1737" s="88"/>
      <c r="E1737" s="88"/>
      <c r="F1737" s="516"/>
      <c r="G1737" s="17"/>
      <c r="H1737" s="517"/>
      <c r="I1737" s="518"/>
      <c r="J1737" s="15"/>
      <c r="K1737" s="15"/>
      <c r="L1737" s="429"/>
      <c r="M1737" s="420"/>
      <c r="N1737" s="420"/>
      <c r="O1737" s="420"/>
      <c r="P1737" s="420"/>
      <c r="Q1737" s="519"/>
      <c r="R1737" s="519"/>
    </row>
    <row r="1738" spans="2:18" s="11" customFormat="1" ht="15" customHeight="1">
      <c r="B1738" s="24"/>
      <c r="C1738" s="88"/>
      <c r="D1738" s="88"/>
      <c r="E1738" s="88"/>
      <c r="F1738" s="516"/>
      <c r="G1738" s="17"/>
      <c r="H1738" s="517"/>
      <c r="I1738" s="518"/>
      <c r="J1738" s="15"/>
      <c r="K1738" s="15"/>
      <c r="L1738" s="429"/>
      <c r="M1738" s="420"/>
      <c r="N1738" s="420"/>
      <c r="O1738" s="420"/>
      <c r="P1738" s="420"/>
      <c r="Q1738" s="519"/>
      <c r="R1738" s="519"/>
    </row>
    <row r="1739" spans="2:18" s="11" customFormat="1" ht="15" customHeight="1">
      <c r="B1739" s="24"/>
      <c r="C1739" s="88"/>
      <c r="D1739" s="88"/>
      <c r="E1739" s="88"/>
      <c r="F1739" s="516"/>
      <c r="G1739" s="17"/>
      <c r="H1739" s="517"/>
      <c r="I1739" s="518"/>
      <c r="J1739" s="15"/>
      <c r="K1739" s="15"/>
      <c r="L1739" s="429"/>
      <c r="M1739" s="420"/>
      <c r="N1739" s="420"/>
      <c r="O1739" s="420"/>
      <c r="P1739" s="420"/>
      <c r="Q1739" s="519"/>
      <c r="R1739" s="519"/>
    </row>
    <row r="1740" spans="2:18" s="11" customFormat="1" ht="15" customHeight="1">
      <c r="B1740" s="24"/>
      <c r="C1740" s="88"/>
      <c r="D1740" s="88"/>
      <c r="E1740" s="88"/>
      <c r="F1740" s="516"/>
      <c r="G1740" s="17"/>
      <c r="H1740" s="517"/>
      <c r="I1740" s="518"/>
      <c r="J1740" s="15"/>
      <c r="K1740" s="15"/>
      <c r="L1740" s="429"/>
      <c r="M1740" s="420"/>
      <c r="N1740" s="420"/>
      <c r="O1740" s="420"/>
      <c r="P1740" s="420"/>
      <c r="Q1740" s="519"/>
      <c r="R1740" s="519"/>
    </row>
    <row r="1741" spans="2:18" s="11" customFormat="1" ht="15" customHeight="1">
      <c r="B1741" s="24"/>
      <c r="C1741" s="88"/>
      <c r="D1741" s="88"/>
      <c r="E1741" s="88"/>
      <c r="F1741" s="516"/>
      <c r="G1741" s="17"/>
      <c r="H1741" s="517"/>
      <c r="I1741" s="518"/>
      <c r="J1741" s="15"/>
      <c r="K1741" s="15"/>
      <c r="L1741" s="429"/>
      <c r="M1741" s="420"/>
      <c r="N1741" s="420"/>
      <c r="O1741" s="420"/>
      <c r="P1741" s="420"/>
      <c r="Q1741" s="519"/>
      <c r="R1741" s="519"/>
    </row>
    <row r="1742" spans="2:18" s="11" customFormat="1" ht="15" customHeight="1">
      <c r="B1742" s="24"/>
      <c r="C1742" s="88"/>
      <c r="D1742" s="88"/>
      <c r="E1742" s="88"/>
      <c r="F1742" s="516"/>
      <c r="G1742" s="17"/>
      <c r="H1742" s="517"/>
      <c r="I1742" s="518"/>
      <c r="J1742" s="15"/>
      <c r="K1742" s="15"/>
      <c r="L1742" s="429"/>
      <c r="M1742" s="420"/>
      <c r="N1742" s="420"/>
      <c r="O1742" s="420"/>
      <c r="P1742" s="420"/>
      <c r="Q1742" s="519"/>
      <c r="R1742" s="519"/>
    </row>
    <row r="1743" spans="2:18" s="11" customFormat="1" ht="15" customHeight="1">
      <c r="B1743" s="24"/>
      <c r="C1743" s="88"/>
      <c r="D1743" s="88"/>
      <c r="E1743" s="88"/>
      <c r="F1743" s="516"/>
      <c r="G1743" s="17"/>
      <c r="H1743" s="517"/>
      <c r="I1743" s="518"/>
      <c r="J1743" s="15"/>
      <c r="K1743" s="15"/>
      <c r="L1743" s="429"/>
      <c r="M1743" s="420"/>
      <c r="N1743" s="420"/>
      <c r="O1743" s="420"/>
      <c r="P1743" s="420"/>
      <c r="Q1743" s="519"/>
      <c r="R1743" s="519"/>
    </row>
    <row r="1744" spans="2:18" s="11" customFormat="1" ht="15" customHeight="1">
      <c r="B1744" s="24"/>
      <c r="C1744" s="88"/>
      <c r="D1744" s="88"/>
      <c r="E1744" s="88"/>
      <c r="F1744" s="516"/>
      <c r="G1744" s="17"/>
      <c r="H1744" s="517"/>
      <c r="I1744" s="518"/>
      <c r="J1744" s="15"/>
      <c r="K1744" s="15"/>
      <c r="L1744" s="429"/>
      <c r="M1744" s="420"/>
      <c r="N1744" s="420"/>
      <c r="O1744" s="420"/>
      <c r="P1744" s="420"/>
      <c r="Q1744" s="519"/>
      <c r="R1744" s="519"/>
    </row>
    <row r="1745" spans="2:18" s="11" customFormat="1" ht="15" customHeight="1">
      <c r="B1745" s="24"/>
      <c r="C1745" s="88"/>
      <c r="D1745" s="88"/>
      <c r="E1745" s="88"/>
      <c r="F1745" s="516"/>
      <c r="G1745" s="17"/>
      <c r="H1745" s="517"/>
      <c r="I1745" s="518"/>
      <c r="J1745" s="15"/>
      <c r="K1745" s="15"/>
      <c r="L1745" s="429"/>
      <c r="M1745" s="420"/>
      <c r="N1745" s="420"/>
      <c r="O1745" s="420"/>
      <c r="P1745" s="420"/>
      <c r="Q1745" s="519"/>
      <c r="R1745" s="519"/>
    </row>
    <row r="1746" spans="2:18" s="11" customFormat="1" ht="15" customHeight="1">
      <c r="B1746" s="24"/>
      <c r="C1746" s="88"/>
      <c r="D1746" s="88"/>
      <c r="E1746" s="88"/>
      <c r="F1746" s="516"/>
      <c r="G1746" s="17"/>
      <c r="H1746" s="517"/>
      <c r="I1746" s="518"/>
      <c r="J1746" s="15"/>
      <c r="K1746" s="15"/>
      <c r="L1746" s="429"/>
      <c r="M1746" s="420"/>
      <c r="N1746" s="420"/>
      <c r="O1746" s="420"/>
      <c r="P1746" s="420"/>
      <c r="Q1746" s="519"/>
      <c r="R1746" s="519"/>
    </row>
    <row r="1747" spans="2:18" s="11" customFormat="1" ht="15" customHeight="1">
      <c r="B1747" s="24"/>
      <c r="C1747" s="88"/>
      <c r="D1747" s="88"/>
      <c r="E1747" s="88"/>
      <c r="F1747" s="516"/>
      <c r="G1747" s="17"/>
      <c r="H1747" s="517"/>
      <c r="I1747" s="518"/>
      <c r="J1747" s="15"/>
      <c r="K1747" s="15"/>
      <c r="L1747" s="429"/>
      <c r="M1747" s="420"/>
      <c r="N1747" s="420"/>
      <c r="O1747" s="420"/>
      <c r="P1747" s="420"/>
      <c r="Q1747" s="519"/>
      <c r="R1747" s="519"/>
    </row>
    <row r="1748" spans="2:18" s="11" customFormat="1" ht="15" customHeight="1">
      <c r="B1748" s="24"/>
      <c r="C1748" s="88"/>
      <c r="D1748" s="88"/>
      <c r="E1748" s="88"/>
      <c r="F1748" s="516"/>
      <c r="G1748" s="17"/>
      <c r="H1748" s="517"/>
      <c r="I1748" s="518"/>
      <c r="J1748" s="15"/>
      <c r="K1748" s="15"/>
      <c r="L1748" s="429"/>
      <c r="M1748" s="420"/>
      <c r="N1748" s="420"/>
      <c r="O1748" s="420"/>
      <c r="P1748" s="420"/>
      <c r="Q1748" s="519"/>
      <c r="R1748" s="519"/>
    </row>
    <row r="1749" spans="2:18" s="11" customFormat="1" ht="15" customHeight="1">
      <c r="B1749" s="24"/>
      <c r="C1749" s="88"/>
      <c r="D1749" s="88"/>
      <c r="E1749" s="88"/>
      <c r="F1749" s="516"/>
      <c r="G1749" s="17"/>
      <c r="H1749" s="517"/>
      <c r="I1749" s="518"/>
      <c r="J1749" s="15"/>
      <c r="K1749" s="15"/>
      <c r="L1749" s="429"/>
      <c r="M1749" s="420"/>
      <c r="N1749" s="420"/>
      <c r="O1749" s="420"/>
      <c r="P1749" s="420"/>
      <c r="Q1749" s="519"/>
      <c r="R1749" s="519"/>
    </row>
    <row r="1750" spans="2:18" s="11" customFormat="1" ht="15" customHeight="1">
      <c r="B1750" s="24"/>
      <c r="C1750" s="88"/>
      <c r="D1750" s="88"/>
      <c r="E1750" s="88"/>
      <c r="F1750" s="516"/>
      <c r="G1750" s="17"/>
      <c r="H1750" s="517"/>
      <c r="I1750" s="518"/>
      <c r="J1750" s="15"/>
      <c r="K1750" s="15"/>
      <c r="L1750" s="429"/>
      <c r="M1750" s="420"/>
      <c r="N1750" s="420"/>
      <c r="O1750" s="420"/>
      <c r="P1750" s="420"/>
      <c r="Q1750" s="519"/>
      <c r="R1750" s="519"/>
    </row>
    <row r="1751" spans="2:18" s="11" customFormat="1" ht="15" customHeight="1">
      <c r="B1751" s="24"/>
      <c r="C1751" s="88"/>
      <c r="D1751" s="88"/>
      <c r="E1751" s="88"/>
      <c r="F1751" s="516"/>
      <c r="G1751" s="17"/>
      <c r="H1751" s="517"/>
      <c r="I1751" s="518"/>
      <c r="J1751" s="15"/>
      <c r="K1751" s="15"/>
      <c r="L1751" s="429"/>
      <c r="M1751" s="420"/>
      <c r="N1751" s="420"/>
      <c r="O1751" s="420"/>
      <c r="P1751" s="420"/>
      <c r="Q1751" s="519"/>
      <c r="R1751" s="519"/>
    </row>
    <row r="1752" spans="2:18" s="11" customFormat="1" ht="15" customHeight="1">
      <c r="B1752" s="24"/>
      <c r="C1752" s="88"/>
      <c r="D1752" s="88"/>
      <c r="E1752" s="88"/>
      <c r="F1752" s="516"/>
      <c r="G1752" s="17"/>
      <c r="H1752" s="517"/>
      <c r="I1752" s="518"/>
      <c r="J1752" s="15"/>
      <c r="K1752" s="15"/>
      <c r="L1752" s="429"/>
      <c r="M1752" s="420"/>
      <c r="N1752" s="420"/>
      <c r="O1752" s="420"/>
      <c r="P1752" s="420"/>
      <c r="Q1752" s="519"/>
      <c r="R1752" s="519"/>
    </row>
    <row r="1753" spans="2:18" s="11" customFormat="1" ht="15" customHeight="1">
      <c r="B1753" s="24"/>
      <c r="C1753" s="88"/>
      <c r="D1753" s="88"/>
      <c r="E1753" s="88"/>
      <c r="F1753" s="516"/>
      <c r="G1753" s="17"/>
      <c r="H1753" s="517"/>
      <c r="I1753" s="518"/>
      <c r="J1753" s="15"/>
      <c r="K1753" s="15"/>
      <c r="L1753" s="429"/>
      <c r="M1753" s="420"/>
      <c r="N1753" s="420"/>
      <c r="O1753" s="420"/>
      <c r="P1753" s="420"/>
      <c r="Q1753" s="519"/>
      <c r="R1753" s="519"/>
    </row>
    <row r="1754" spans="2:18" s="11" customFormat="1" ht="15" customHeight="1">
      <c r="B1754" s="24"/>
      <c r="C1754" s="88"/>
      <c r="D1754" s="88"/>
      <c r="E1754" s="88"/>
      <c r="F1754" s="516"/>
      <c r="G1754" s="17"/>
      <c r="H1754" s="517"/>
      <c r="I1754" s="518"/>
      <c r="J1754" s="15"/>
      <c r="K1754" s="15"/>
      <c r="L1754" s="429"/>
      <c r="M1754" s="420"/>
      <c r="N1754" s="420"/>
      <c r="O1754" s="420"/>
      <c r="P1754" s="420"/>
      <c r="Q1754" s="519"/>
      <c r="R1754" s="519"/>
    </row>
    <row r="1755" spans="2:18" s="11" customFormat="1" ht="15" customHeight="1">
      <c r="B1755" s="24"/>
      <c r="C1755" s="88"/>
      <c r="D1755" s="88"/>
      <c r="E1755" s="88"/>
      <c r="F1755" s="516"/>
      <c r="G1755" s="17"/>
      <c r="H1755" s="517"/>
      <c r="I1755" s="518"/>
      <c r="J1755" s="15"/>
      <c r="K1755" s="15"/>
      <c r="L1755" s="429"/>
      <c r="M1755" s="420"/>
      <c r="N1755" s="420"/>
      <c r="O1755" s="420"/>
      <c r="P1755" s="420"/>
      <c r="Q1755" s="519"/>
      <c r="R1755" s="519"/>
    </row>
    <row r="1756" spans="2:18" s="11" customFormat="1" ht="15" customHeight="1">
      <c r="B1756" s="24"/>
      <c r="C1756" s="88"/>
      <c r="D1756" s="88"/>
      <c r="E1756" s="88"/>
      <c r="F1756" s="516"/>
      <c r="G1756" s="17"/>
      <c r="H1756" s="517"/>
      <c r="I1756" s="518"/>
      <c r="J1756" s="15"/>
      <c r="K1756" s="15"/>
      <c r="L1756" s="429"/>
      <c r="M1756" s="420"/>
      <c r="N1756" s="420"/>
      <c r="O1756" s="420"/>
      <c r="P1756" s="420"/>
      <c r="Q1756" s="519"/>
      <c r="R1756" s="519"/>
    </row>
    <row r="1757" spans="2:18" s="11" customFormat="1" ht="15" customHeight="1">
      <c r="B1757" s="24"/>
      <c r="C1757" s="88"/>
      <c r="D1757" s="88"/>
      <c r="E1757" s="88"/>
      <c r="F1757" s="516"/>
      <c r="G1757" s="17"/>
      <c r="H1757" s="517"/>
      <c r="I1757" s="518"/>
      <c r="J1757" s="15"/>
      <c r="K1757" s="15"/>
      <c r="L1757" s="429"/>
      <c r="M1757" s="420"/>
      <c r="N1757" s="420"/>
      <c r="O1757" s="420"/>
      <c r="P1757" s="420"/>
      <c r="Q1757" s="519"/>
      <c r="R1757" s="519"/>
    </row>
    <row r="1758" spans="2:18" s="11" customFormat="1" ht="15" customHeight="1">
      <c r="B1758" s="24"/>
      <c r="C1758" s="88"/>
      <c r="D1758" s="88"/>
      <c r="E1758" s="88"/>
      <c r="F1758" s="516"/>
      <c r="G1758" s="17"/>
      <c r="H1758" s="517"/>
      <c r="I1758" s="518"/>
      <c r="J1758" s="15"/>
      <c r="K1758" s="15"/>
      <c r="L1758" s="429"/>
      <c r="M1758" s="420"/>
      <c r="N1758" s="420"/>
      <c r="O1758" s="420"/>
      <c r="P1758" s="420"/>
      <c r="Q1758" s="519"/>
      <c r="R1758" s="519"/>
    </row>
    <row r="1759" spans="2:18" s="11" customFormat="1" ht="15" customHeight="1">
      <c r="B1759" s="24"/>
      <c r="C1759" s="88"/>
      <c r="D1759" s="88"/>
      <c r="E1759" s="88"/>
      <c r="F1759" s="516"/>
      <c r="G1759" s="17"/>
      <c r="H1759" s="517"/>
      <c r="I1759" s="518"/>
      <c r="J1759" s="15"/>
      <c r="K1759" s="15"/>
      <c r="L1759" s="429"/>
      <c r="M1759" s="420"/>
      <c r="N1759" s="420"/>
      <c r="O1759" s="420"/>
      <c r="P1759" s="420"/>
      <c r="Q1759" s="519"/>
      <c r="R1759" s="519"/>
    </row>
    <row r="1760" spans="2:18" s="11" customFormat="1" ht="15" customHeight="1">
      <c r="B1760" s="24"/>
      <c r="C1760" s="88"/>
      <c r="D1760" s="88"/>
      <c r="E1760" s="88"/>
      <c r="F1760" s="516"/>
      <c r="G1760" s="17"/>
      <c r="H1760" s="517"/>
      <c r="I1760" s="518"/>
      <c r="J1760" s="15"/>
      <c r="K1760" s="15"/>
      <c r="L1760" s="429"/>
      <c r="M1760" s="420"/>
      <c r="N1760" s="420"/>
      <c r="O1760" s="420"/>
      <c r="P1760" s="420"/>
      <c r="Q1760" s="519"/>
      <c r="R1760" s="519"/>
    </row>
    <row r="1761" spans="2:18" s="11" customFormat="1" ht="15" customHeight="1">
      <c r="B1761" s="24"/>
      <c r="C1761" s="88"/>
      <c r="D1761" s="88"/>
      <c r="E1761" s="88"/>
      <c r="F1761" s="516"/>
      <c r="G1761" s="17"/>
      <c r="H1761" s="517"/>
      <c r="I1761" s="518"/>
      <c r="J1761" s="15"/>
      <c r="K1761" s="15"/>
      <c r="L1761" s="429"/>
      <c r="M1761" s="420"/>
      <c r="N1761" s="420"/>
      <c r="O1761" s="420"/>
      <c r="P1761" s="420"/>
      <c r="Q1761" s="519"/>
      <c r="R1761" s="519"/>
    </row>
    <row r="1762" spans="2:18" s="11" customFormat="1" ht="15" customHeight="1">
      <c r="B1762" s="24"/>
      <c r="C1762" s="88"/>
      <c r="D1762" s="88"/>
      <c r="E1762" s="88"/>
      <c r="F1762" s="516"/>
      <c r="G1762" s="17"/>
      <c r="H1762" s="517"/>
      <c r="I1762" s="518"/>
      <c r="J1762" s="15"/>
      <c r="K1762" s="15"/>
      <c r="L1762" s="429"/>
      <c r="M1762" s="420"/>
      <c r="N1762" s="420"/>
      <c r="O1762" s="420"/>
      <c r="P1762" s="420"/>
      <c r="Q1762" s="519"/>
      <c r="R1762" s="519"/>
    </row>
    <row r="1763" spans="2:18" s="11" customFormat="1" ht="15" customHeight="1">
      <c r="B1763" s="24"/>
      <c r="C1763" s="88"/>
      <c r="D1763" s="88"/>
      <c r="E1763" s="88"/>
      <c r="F1763" s="516"/>
      <c r="G1763" s="17"/>
      <c r="H1763" s="517"/>
      <c r="I1763" s="518"/>
      <c r="J1763" s="15"/>
      <c r="K1763" s="15"/>
      <c r="L1763" s="429"/>
      <c r="M1763" s="420"/>
      <c r="N1763" s="420"/>
      <c r="O1763" s="420"/>
      <c r="P1763" s="420"/>
      <c r="Q1763" s="519"/>
      <c r="R1763" s="519"/>
    </row>
    <row r="1764" spans="2:18" s="11" customFormat="1" ht="15" customHeight="1">
      <c r="B1764" s="24"/>
      <c r="C1764" s="88"/>
      <c r="D1764" s="88"/>
      <c r="E1764" s="88"/>
      <c r="F1764" s="516"/>
      <c r="G1764" s="17"/>
      <c r="H1764" s="517"/>
      <c r="I1764" s="518"/>
      <c r="J1764" s="15"/>
      <c r="K1764" s="15"/>
      <c r="L1764" s="429"/>
      <c r="M1764" s="420"/>
      <c r="N1764" s="420"/>
      <c r="O1764" s="420"/>
      <c r="P1764" s="420"/>
      <c r="Q1764" s="519"/>
      <c r="R1764" s="519"/>
    </row>
    <row r="1765" spans="2:18" s="11" customFormat="1" ht="15" customHeight="1">
      <c r="B1765" s="24"/>
      <c r="C1765" s="88"/>
      <c r="D1765" s="88"/>
      <c r="E1765" s="88"/>
      <c r="F1765" s="516"/>
      <c r="G1765" s="17"/>
      <c r="H1765" s="517"/>
      <c r="I1765" s="518"/>
      <c r="J1765" s="15"/>
      <c r="K1765" s="15"/>
      <c r="L1765" s="429"/>
      <c r="M1765" s="420"/>
      <c r="N1765" s="420"/>
      <c r="O1765" s="420"/>
      <c r="P1765" s="420"/>
      <c r="Q1765" s="519"/>
      <c r="R1765" s="519"/>
    </row>
    <row r="1766" spans="2:18" s="11" customFormat="1" ht="15" customHeight="1">
      <c r="B1766" s="24"/>
      <c r="C1766" s="88"/>
      <c r="D1766" s="88"/>
      <c r="E1766" s="88"/>
      <c r="F1766" s="516"/>
      <c r="G1766" s="17"/>
      <c r="H1766" s="517"/>
      <c r="I1766" s="518"/>
      <c r="J1766" s="15"/>
      <c r="K1766" s="15"/>
      <c r="L1766" s="429"/>
      <c r="M1766" s="420"/>
      <c r="N1766" s="420"/>
      <c r="O1766" s="420"/>
      <c r="P1766" s="420"/>
      <c r="Q1766" s="519"/>
      <c r="R1766" s="519"/>
    </row>
    <row r="1767" spans="2:18" s="11" customFormat="1" ht="15" customHeight="1">
      <c r="B1767" s="24"/>
      <c r="C1767" s="88"/>
      <c r="D1767" s="88"/>
      <c r="E1767" s="88"/>
      <c r="F1767" s="516"/>
      <c r="G1767" s="17"/>
      <c r="H1767" s="517"/>
      <c r="I1767" s="518"/>
      <c r="J1767" s="15"/>
      <c r="K1767" s="15"/>
      <c r="L1767" s="429"/>
      <c r="M1767" s="420"/>
      <c r="N1767" s="420"/>
      <c r="O1767" s="420"/>
      <c r="P1767" s="420"/>
      <c r="Q1767" s="519"/>
      <c r="R1767" s="519"/>
    </row>
    <row r="1768" spans="2:18" s="11" customFormat="1" ht="15" customHeight="1">
      <c r="B1768" s="24"/>
      <c r="C1768" s="88"/>
      <c r="D1768" s="88"/>
      <c r="E1768" s="88"/>
      <c r="F1768" s="516"/>
      <c r="G1768" s="17"/>
      <c r="H1768" s="517"/>
      <c r="I1768" s="518"/>
      <c r="J1768" s="15"/>
      <c r="K1768" s="15"/>
      <c r="L1768" s="429"/>
      <c r="M1768" s="420"/>
      <c r="N1768" s="420"/>
      <c r="O1768" s="420"/>
      <c r="P1768" s="420"/>
      <c r="Q1768" s="519"/>
      <c r="R1768" s="519"/>
    </row>
    <row r="1769" spans="2:18" s="11" customFormat="1" ht="15" customHeight="1">
      <c r="B1769" s="24"/>
      <c r="C1769" s="88"/>
      <c r="D1769" s="88"/>
      <c r="E1769" s="88"/>
      <c r="F1769" s="516"/>
      <c r="G1769" s="17"/>
      <c r="H1769" s="517"/>
      <c r="I1769" s="518"/>
      <c r="J1769" s="15"/>
      <c r="K1769" s="15"/>
      <c r="L1769" s="429"/>
      <c r="M1769" s="420"/>
      <c r="N1769" s="420"/>
      <c r="O1769" s="420"/>
      <c r="P1769" s="420"/>
      <c r="Q1769" s="519"/>
      <c r="R1769" s="519"/>
    </row>
    <row r="1770" spans="2:18" s="11" customFormat="1" ht="15" customHeight="1">
      <c r="B1770" s="24"/>
      <c r="C1770" s="88"/>
      <c r="D1770" s="88"/>
      <c r="E1770" s="88"/>
      <c r="F1770" s="516"/>
      <c r="G1770" s="17"/>
      <c r="H1770" s="517"/>
      <c r="I1770" s="518"/>
      <c r="J1770" s="15"/>
      <c r="K1770" s="15"/>
      <c r="L1770" s="429"/>
      <c r="M1770" s="420"/>
      <c r="N1770" s="420"/>
      <c r="O1770" s="420"/>
      <c r="P1770" s="420"/>
      <c r="Q1770" s="519"/>
      <c r="R1770" s="519"/>
    </row>
    <row r="1771" spans="2:18" s="11" customFormat="1" ht="15" customHeight="1">
      <c r="B1771" s="24"/>
      <c r="C1771" s="88"/>
      <c r="D1771" s="88"/>
      <c r="E1771" s="88"/>
      <c r="F1771" s="516"/>
      <c r="G1771" s="17"/>
      <c r="H1771" s="517"/>
      <c r="I1771" s="518"/>
      <c r="J1771" s="15"/>
      <c r="K1771" s="15"/>
      <c r="L1771" s="429"/>
      <c r="M1771" s="420"/>
      <c r="N1771" s="420"/>
      <c r="O1771" s="420"/>
      <c r="P1771" s="420"/>
      <c r="Q1771" s="519"/>
      <c r="R1771" s="519"/>
    </row>
    <row r="1772" spans="2:18" s="11" customFormat="1" ht="15" customHeight="1">
      <c r="B1772" s="24"/>
      <c r="C1772" s="88"/>
      <c r="D1772" s="88"/>
      <c r="E1772" s="88"/>
      <c r="F1772" s="516"/>
      <c r="G1772" s="17"/>
      <c r="H1772" s="517"/>
      <c r="I1772" s="518"/>
      <c r="J1772" s="15"/>
      <c r="K1772" s="15"/>
      <c r="L1772" s="429"/>
      <c r="M1772" s="420"/>
      <c r="N1772" s="420"/>
      <c r="O1772" s="420"/>
      <c r="P1772" s="420"/>
      <c r="Q1772" s="519"/>
      <c r="R1772" s="519"/>
    </row>
    <row r="1773" spans="2:18" s="11" customFormat="1" ht="15" customHeight="1">
      <c r="B1773" s="24"/>
      <c r="C1773" s="88"/>
      <c r="D1773" s="88"/>
      <c r="E1773" s="88"/>
      <c r="F1773" s="516"/>
      <c r="G1773" s="17"/>
      <c r="H1773" s="517"/>
      <c r="I1773" s="518"/>
      <c r="J1773" s="15"/>
      <c r="K1773" s="15"/>
      <c r="L1773" s="429"/>
      <c r="M1773" s="420"/>
      <c r="N1773" s="420"/>
      <c r="O1773" s="420"/>
      <c r="P1773" s="420"/>
      <c r="Q1773" s="519"/>
      <c r="R1773" s="519"/>
    </row>
    <row r="1774" spans="2:18" s="11" customFormat="1" ht="15" customHeight="1">
      <c r="B1774" s="24"/>
      <c r="C1774" s="88"/>
      <c r="D1774" s="88"/>
      <c r="E1774" s="88"/>
      <c r="F1774" s="516"/>
      <c r="G1774" s="17"/>
      <c r="H1774" s="517"/>
      <c r="I1774" s="518"/>
      <c r="J1774" s="15"/>
      <c r="K1774" s="15"/>
      <c r="L1774" s="429"/>
      <c r="M1774" s="420"/>
      <c r="N1774" s="420"/>
      <c r="O1774" s="420"/>
      <c r="P1774" s="420"/>
      <c r="Q1774" s="519"/>
      <c r="R1774" s="519"/>
    </row>
    <row r="1775" spans="2:18" s="11" customFormat="1" ht="15" customHeight="1">
      <c r="B1775" s="24"/>
      <c r="C1775" s="88"/>
      <c r="D1775" s="88"/>
      <c r="E1775" s="88"/>
      <c r="F1775" s="516"/>
      <c r="G1775" s="17"/>
      <c r="H1775" s="517"/>
      <c r="I1775" s="518"/>
      <c r="J1775" s="15"/>
      <c r="K1775" s="15"/>
      <c r="L1775" s="429"/>
      <c r="M1775" s="420"/>
      <c r="N1775" s="420"/>
      <c r="O1775" s="420"/>
      <c r="P1775" s="420"/>
      <c r="Q1775" s="519"/>
      <c r="R1775" s="519"/>
    </row>
    <row r="1776" spans="2:18" s="11" customFormat="1" ht="15" customHeight="1">
      <c r="B1776" s="24"/>
      <c r="C1776" s="88"/>
      <c r="D1776" s="88"/>
      <c r="E1776" s="88"/>
      <c r="F1776" s="516"/>
      <c r="G1776" s="17"/>
      <c r="H1776" s="517"/>
      <c r="I1776" s="518"/>
      <c r="J1776" s="15"/>
      <c r="K1776" s="15"/>
      <c r="L1776" s="429"/>
      <c r="M1776" s="420"/>
      <c r="N1776" s="420"/>
      <c r="O1776" s="420"/>
      <c r="P1776" s="420"/>
      <c r="Q1776" s="519"/>
      <c r="R1776" s="519"/>
    </row>
    <row r="1777" spans="2:18" s="11" customFormat="1" ht="15" customHeight="1">
      <c r="B1777" s="24"/>
      <c r="C1777" s="88"/>
      <c r="D1777" s="88"/>
      <c r="E1777" s="88"/>
      <c r="F1777" s="516"/>
      <c r="G1777" s="17"/>
      <c r="H1777" s="517"/>
      <c r="I1777" s="518"/>
      <c r="J1777" s="15"/>
      <c r="K1777" s="15"/>
      <c r="L1777" s="429"/>
      <c r="M1777" s="420"/>
      <c r="N1777" s="420"/>
      <c r="O1777" s="420"/>
      <c r="P1777" s="420"/>
      <c r="Q1777" s="519"/>
      <c r="R1777" s="519"/>
    </row>
    <row r="1778" spans="2:18" s="11" customFormat="1" ht="15" customHeight="1">
      <c r="B1778" s="24"/>
      <c r="C1778" s="88"/>
      <c r="D1778" s="88"/>
      <c r="E1778" s="88"/>
      <c r="F1778" s="516"/>
      <c r="G1778" s="17"/>
      <c r="H1778" s="517"/>
      <c r="I1778" s="518"/>
      <c r="J1778" s="15"/>
      <c r="K1778" s="15"/>
      <c r="L1778" s="429"/>
      <c r="M1778" s="420"/>
      <c r="N1778" s="420"/>
      <c r="O1778" s="420"/>
      <c r="P1778" s="420"/>
      <c r="Q1778" s="519"/>
      <c r="R1778" s="519"/>
    </row>
    <row r="1779" spans="2:18" s="11" customFormat="1" ht="15" customHeight="1">
      <c r="B1779" s="24"/>
      <c r="C1779" s="88"/>
      <c r="D1779" s="88"/>
      <c r="E1779" s="88"/>
      <c r="F1779" s="516"/>
      <c r="G1779" s="17"/>
      <c r="H1779" s="517"/>
      <c r="I1779" s="518"/>
      <c r="J1779" s="15"/>
      <c r="K1779" s="15"/>
      <c r="L1779" s="429"/>
      <c r="M1779" s="420"/>
      <c r="N1779" s="420"/>
      <c r="O1779" s="420"/>
      <c r="P1779" s="420"/>
      <c r="Q1779" s="519"/>
      <c r="R1779" s="519"/>
    </row>
    <row r="1780" spans="2:18" s="11" customFormat="1" ht="15" customHeight="1">
      <c r="B1780" s="24"/>
      <c r="C1780" s="88"/>
      <c r="D1780" s="88"/>
      <c r="E1780" s="88"/>
      <c r="F1780" s="516"/>
      <c r="G1780" s="17"/>
      <c r="H1780" s="517"/>
      <c r="I1780" s="518"/>
      <c r="J1780" s="15"/>
      <c r="K1780" s="15"/>
      <c r="L1780" s="429"/>
      <c r="M1780" s="420"/>
      <c r="N1780" s="420"/>
      <c r="O1780" s="420"/>
      <c r="P1780" s="420"/>
      <c r="Q1780" s="519"/>
      <c r="R1780" s="519"/>
    </row>
    <row r="1781" spans="2:18" s="11" customFormat="1" ht="15" customHeight="1">
      <c r="B1781" s="24"/>
      <c r="C1781" s="88"/>
      <c r="D1781" s="88"/>
      <c r="E1781" s="88"/>
      <c r="F1781" s="516"/>
      <c r="G1781" s="17"/>
      <c r="H1781" s="517"/>
      <c r="I1781" s="518"/>
      <c r="J1781" s="15"/>
      <c r="K1781" s="15"/>
      <c r="L1781" s="429"/>
      <c r="M1781" s="420"/>
      <c r="N1781" s="420"/>
      <c r="O1781" s="420"/>
      <c r="P1781" s="420"/>
      <c r="Q1781" s="519"/>
      <c r="R1781" s="519"/>
    </row>
    <row r="1782" spans="2:18" s="11" customFormat="1" ht="15" customHeight="1">
      <c r="B1782" s="24"/>
      <c r="C1782" s="88"/>
      <c r="D1782" s="88"/>
      <c r="E1782" s="88"/>
      <c r="F1782" s="516"/>
      <c r="G1782" s="17"/>
      <c r="H1782" s="517"/>
      <c r="I1782" s="518"/>
      <c r="J1782" s="15"/>
      <c r="K1782" s="15"/>
      <c r="L1782" s="429"/>
      <c r="M1782" s="420"/>
      <c r="N1782" s="420"/>
      <c r="O1782" s="420"/>
      <c r="P1782" s="420"/>
      <c r="Q1782" s="519"/>
      <c r="R1782" s="519"/>
    </row>
    <row r="1783" spans="2:18" s="11" customFormat="1" ht="15" customHeight="1">
      <c r="B1783" s="24"/>
      <c r="C1783" s="88"/>
      <c r="D1783" s="88"/>
      <c r="E1783" s="88"/>
      <c r="F1783" s="516"/>
      <c r="G1783" s="17"/>
      <c r="H1783" s="517"/>
      <c r="I1783" s="518"/>
      <c r="J1783" s="15"/>
      <c r="K1783" s="15"/>
      <c r="L1783" s="429"/>
      <c r="M1783" s="420"/>
      <c r="N1783" s="420"/>
      <c r="O1783" s="420"/>
      <c r="P1783" s="420"/>
      <c r="Q1783" s="519"/>
      <c r="R1783" s="519"/>
    </row>
    <row r="1784" spans="2:18" s="11" customFormat="1" ht="15" customHeight="1">
      <c r="B1784" s="24"/>
      <c r="C1784" s="88"/>
      <c r="D1784" s="88"/>
      <c r="E1784" s="88"/>
      <c r="F1784" s="516"/>
      <c r="G1784" s="17"/>
      <c r="H1784" s="517"/>
      <c r="I1784" s="518"/>
      <c r="J1784" s="15"/>
      <c r="K1784" s="15"/>
      <c r="L1784" s="429"/>
      <c r="M1784" s="420"/>
      <c r="N1784" s="420"/>
      <c r="O1784" s="420"/>
      <c r="P1784" s="420"/>
      <c r="Q1784" s="519"/>
      <c r="R1784" s="519"/>
    </row>
    <row r="1785" spans="2:18" s="11" customFormat="1" ht="15" customHeight="1">
      <c r="B1785" s="24"/>
      <c r="C1785" s="88"/>
      <c r="D1785" s="88"/>
      <c r="E1785" s="88"/>
      <c r="F1785" s="516"/>
      <c r="G1785" s="17"/>
      <c r="H1785" s="517"/>
      <c r="I1785" s="518"/>
      <c r="J1785" s="15"/>
      <c r="K1785" s="15"/>
      <c r="L1785" s="429"/>
      <c r="M1785" s="420"/>
      <c r="N1785" s="420"/>
      <c r="O1785" s="420"/>
      <c r="P1785" s="420"/>
      <c r="Q1785" s="519"/>
      <c r="R1785" s="519"/>
    </row>
    <row r="1786" spans="2:18" s="11" customFormat="1" ht="15" customHeight="1">
      <c r="B1786" s="24"/>
      <c r="C1786" s="88"/>
      <c r="D1786" s="88"/>
      <c r="E1786" s="88"/>
      <c r="F1786" s="516"/>
      <c r="G1786" s="17"/>
      <c r="H1786" s="517"/>
      <c r="I1786" s="518"/>
      <c r="J1786" s="15"/>
      <c r="K1786" s="15"/>
      <c r="L1786" s="429"/>
      <c r="M1786" s="420"/>
      <c r="N1786" s="420"/>
      <c r="O1786" s="420"/>
      <c r="P1786" s="420"/>
      <c r="Q1786" s="519"/>
      <c r="R1786" s="519"/>
    </row>
    <row r="1787" spans="2:18" s="11" customFormat="1" ht="15" customHeight="1">
      <c r="B1787" s="24"/>
      <c r="C1787" s="88"/>
      <c r="D1787" s="88"/>
      <c r="E1787" s="88"/>
      <c r="F1787" s="516"/>
      <c r="G1787" s="17"/>
      <c r="H1787" s="517"/>
      <c r="I1787" s="518"/>
      <c r="J1787" s="15"/>
      <c r="K1787" s="15"/>
      <c r="L1787" s="429"/>
      <c r="M1787" s="420"/>
      <c r="N1787" s="420"/>
      <c r="O1787" s="420"/>
      <c r="P1787" s="420"/>
      <c r="Q1787" s="519"/>
      <c r="R1787" s="519"/>
    </row>
    <row r="1788" spans="2:18" s="11" customFormat="1" ht="15" customHeight="1">
      <c r="B1788" s="24"/>
      <c r="C1788" s="88"/>
      <c r="D1788" s="88"/>
      <c r="E1788" s="88"/>
      <c r="F1788" s="516"/>
      <c r="G1788" s="17"/>
      <c r="H1788" s="517"/>
      <c r="I1788" s="518"/>
      <c r="J1788" s="15"/>
      <c r="K1788" s="15"/>
      <c r="L1788" s="429"/>
      <c r="M1788" s="420"/>
      <c r="N1788" s="420"/>
      <c r="O1788" s="420"/>
      <c r="P1788" s="420"/>
      <c r="Q1788" s="519"/>
      <c r="R1788" s="519"/>
    </row>
    <row r="1789" spans="2:18" s="11" customFormat="1" ht="15" customHeight="1">
      <c r="B1789" s="24"/>
      <c r="C1789" s="88"/>
      <c r="D1789" s="88"/>
      <c r="E1789" s="88"/>
      <c r="F1789" s="516"/>
      <c r="G1789" s="17"/>
      <c r="H1789" s="517"/>
      <c r="I1789" s="518"/>
      <c r="J1789" s="15"/>
      <c r="K1789" s="15"/>
      <c r="L1789" s="429"/>
      <c r="M1789" s="420"/>
      <c r="N1789" s="420"/>
      <c r="O1789" s="420"/>
      <c r="P1789" s="420"/>
      <c r="Q1789" s="519"/>
      <c r="R1789" s="519"/>
    </row>
    <row r="1790" spans="2:18" s="11" customFormat="1" ht="15" customHeight="1">
      <c r="B1790" s="24"/>
      <c r="C1790" s="88"/>
      <c r="D1790" s="88"/>
      <c r="E1790" s="88"/>
      <c r="F1790" s="516"/>
      <c r="G1790" s="17"/>
      <c r="H1790" s="517"/>
      <c r="I1790" s="518"/>
      <c r="J1790" s="15"/>
      <c r="K1790" s="15"/>
      <c r="L1790" s="429"/>
      <c r="M1790" s="420"/>
      <c r="N1790" s="420"/>
      <c r="O1790" s="420"/>
      <c r="P1790" s="420"/>
      <c r="Q1790" s="519"/>
      <c r="R1790" s="519"/>
    </row>
    <row r="1791" spans="2:18" s="11" customFormat="1" ht="15" customHeight="1">
      <c r="B1791" s="24"/>
      <c r="C1791" s="88"/>
      <c r="D1791" s="88"/>
      <c r="E1791" s="88"/>
      <c r="F1791" s="516"/>
      <c r="G1791" s="17"/>
      <c r="H1791" s="517"/>
      <c r="I1791" s="518"/>
      <c r="J1791" s="15"/>
      <c r="K1791" s="15"/>
      <c r="L1791" s="429"/>
      <c r="M1791" s="420"/>
      <c r="N1791" s="420"/>
      <c r="O1791" s="420"/>
      <c r="P1791" s="420"/>
      <c r="Q1791" s="519"/>
      <c r="R1791" s="519"/>
    </row>
    <row r="1792" spans="2:18" s="11" customFormat="1" ht="15" customHeight="1">
      <c r="B1792" s="24"/>
      <c r="C1792" s="88"/>
      <c r="D1792" s="88"/>
      <c r="E1792" s="88"/>
      <c r="F1792" s="516"/>
      <c r="G1792" s="17"/>
      <c r="H1792" s="517"/>
      <c r="I1792" s="518"/>
      <c r="J1792" s="15"/>
      <c r="K1792" s="15"/>
      <c r="L1792" s="429"/>
      <c r="M1792" s="420"/>
      <c r="N1792" s="420"/>
      <c r="O1792" s="420"/>
      <c r="P1792" s="420"/>
      <c r="Q1792" s="519"/>
      <c r="R1792" s="519"/>
    </row>
    <row r="1793" spans="2:18" s="11" customFormat="1" ht="15" customHeight="1">
      <c r="B1793" s="24"/>
      <c r="C1793" s="88"/>
      <c r="D1793" s="88"/>
      <c r="E1793" s="88"/>
      <c r="F1793" s="516"/>
      <c r="G1793" s="17"/>
      <c r="H1793" s="517"/>
      <c r="I1793" s="518"/>
      <c r="J1793" s="15"/>
      <c r="K1793" s="15"/>
      <c r="L1793" s="429"/>
      <c r="M1793" s="420"/>
      <c r="N1793" s="420"/>
      <c r="O1793" s="420"/>
      <c r="P1793" s="420"/>
      <c r="Q1793" s="519"/>
      <c r="R1793" s="519"/>
    </row>
    <row r="1794" spans="2:18" s="11" customFormat="1" ht="15" customHeight="1">
      <c r="B1794" s="24"/>
      <c r="C1794" s="88"/>
      <c r="D1794" s="88"/>
      <c r="E1794" s="88"/>
      <c r="F1794" s="516"/>
      <c r="G1794" s="17"/>
      <c r="H1794" s="517"/>
      <c r="I1794" s="518"/>
      <c r="J1794" s="15"/>
      <c r="K1794" s="15"/>
      <c r="L1794" s="429"/>
      <c r="M1794" s="420"/>
      <c r="N1794" s="420"/>
      <c r="O1794" s="420"/>
      <c r="P1794" s="420"/>
      <c r="Q1794" s="519"/>
      <c r="R1794" s="519"/>
    </row>
    <row r="1795" spans="2:18" s="11" customFormat="1" ht="15" customHeight="1">
      <c r="B1795" s="24"/>
      <c r="C1795" s="88"/>
      <c r="D1795" s="88"/>
      <c r="E1795" s="88"/>
      <c r="F1795" s="516"/>
      <c r="G1795" s="17"/>
      <c r="H1795" s="517"/>
      <c r="I1795" s="518"/>
      <c r="J1795" s="15"/>
      <c r="K1795" s="15"/>
      <c r="L1795" s="429"/>
      <c r="M1795" s="420"/>
      <c r="N1795" s="420"/>
      <c r="O1795" s="420"/>
      <c r="P1795" s="420"/>
      <c r="Q1795" s="519"/>
      <c r="R1795" s="519"/>
    </row>
    <row r="1796" spans="2:18" s="11" customFormat="1" ht="15" customHeight="1">
      <c r="B1796" s="24"/>
      <c r="C1796" s="88"/>
      <c r="D1796" s="88"/>
      <c r="E1796" s="88"/>
      <c r="F1796" s="516"/>
      <c r="G1796" s="17"/>
      <c r="H1796" s="517"/>
      <c r="I1796" s="518"/>
      <c r="J1796" s="15"/>
      <c r="K1796" s="15"/>
      <c r="L1796" s="429"/>
      <c r="M1796" s="420"/>
      <c r="N1796" s="420"/>
      <c r="O1796" s="420"/>
      <c r="P1796" s="420"/>
      <c r="Q1796" s="519"/>
      <c r="R1796" s="519"/>
    </row>
    <row r="1797" spans="2:18" s="11" customFormat="1" ht="15" customHeight="1">
      <c r="B1797" s="24"/>
      <c r="C1797" s="88"/>
      <c r="D1797" s="88"/>
      <c r="E1797" s="88"/>
      <c r="F1797" s="516"/>
      <c r="G1797" s="17"/>
      <c r="H1797" s="517"/>
      <c r="I1797" s="518"/>
      <c r="J1797" s="15"/>
      <c r="K1797" s="15"/>
      <c r="L1797" s="429"/>
      <c r="M1797" s="420"/>
      <c r="N1797" s="420"/>
      <c r="O1797" s="420"/>
      <c r="P1797" s="420"/>
      <c r="Q1797" s="519"/>
      <c r="R1797" s="519"/>
    </row>
    <row r="1798" spans="2:18" s="11" customFormat="1" ht="15" customHeight="1">
      <c r="B1798" s="24"/>
      <c r="C1798" s="88"/>
      <c r="D1798" s="88"/>
      <c r="E1798" s="88"/>
      <c r="F1798" s="516"/>
      <c r="G1798" s="17"/>
      <c r="H1798" s="517"/>
      <c r="I1798" s="518"/>
      <c r="J1798" s="15"/>
      <c r="K1798" s="15"/>
      <c r="L1798" s="429"/>
      <c r="M1798" s="420"/>
      <c r="N1798" s="420"/>
      <c r="O1798" s="420"/>
      <c r="P1798" s="420"/>
      <c r="Q1798" s="519"/>
      <c r="R1798" s="519"/>
    </row>
    <row r="1799" spans="2:18" s="11" customFormat="1" ht="15" customHeight="1">
      <c r="B1799" s="24"/>
      <c r="C1799" s="88"/>
      <c r="D1799" s="88"/>
      <c r="E1799" s="88"/>
      <c r="F1799" s="516"/>
      <c r="G1799" s="17"/>
      <c r="H1799" s="517"/>
      <c r="I1799" s="518"/>
      <c r="J1799" s="15"/>
      <c r="K1799" s="15"/>
      <c r="L1799" s="429"/>
      <c r="M1799" s="420"/>
      <c r="N1799" s="420"/>
      <c r="O1799" s="420"/>
      <c r="P1799" s="420"/>
      <c r="Q1799" s="519"/>
      <c r="R1799" s="519"/>
    </row>
    <row r="1800" spans="2:18" s="11" customFormat="1" ht="15" customHeight="1">
      <c r="B1800" s="24"/>
      <c r="C1800" s="88"/>
      <c r="D1800" s="88"/>
      <c r="E1800" s="88"/>
      <c r="F1800" s="516"/>
      <c r="G1800" s="17"/>
      <c r="H1800" s="517"/>
      <c r="I1800" s="518"/>
      <c r="J1800" s="15"/>
      <c r="K1800" s="15"/>
      <c r="L1800" s="429"/>
      <c r="M1800" s="420"/>
      <c r="N1800" s="420"/>
      <c r="O1800" s="420"/>
      <c r="P1800" s="420"/>
      <c r="Q1800" s="519"/>
      <c r="R1800" s="519"/>
    </row>
    <row r="1801" spans="2:18" s="11" customFormat="1" ht="15" customHeight="1">
      <c r="B1801" s="24"/>
      <c r="C1801" s="88"/>
      <c r="D1801" s="88"/>
      <c r="E1801" s="88"/>
      <c r="F1801" s="516"/>
      <c r="G1801" s="17"/>
      <c r="H1801" s="517"/>
      <c r="I1801" s="518"/>
      <c r="J1801" s="15"/>
      <c r="K1801" s="15"/>
      <c r="L1801" s="429"/>
      <c r="M1801" s="420"/>
      <c r="N1801" s="420"/>
      <c r="O1801" s="420"/>
      <c r="P1801" s="420"/>
      <c r="Q1801" s="519"/>
      <c r="R1801" s="519"/>
    </row>
    <row r="1802" spans="2:18" s="11" customFormat="1" ht="15" customHeight="1">
      <c r="B1802" s="24"/>
      <c r="C1802" s="88"/>
      <c r="D1802" s="88"/>
      <c r="E1802" s="88"/>
      <c r="F1802" s="516"/>
      <c r="G1802" s="17"/>
      <c r="H1802" s="517"/>
      <c r="I1802" s="518"/>
      <c r="J1802" s="15"/>
      <c r="K1802" s="15"/>
      <c r="L1802" s="429"/>
      <c r="M1802" s="420"/>
      <c r="N1802" s="420"/>
      <c r="O1802" s="420"/>
      <c r="P1802" s="420"/>
      <c r="Q1802" s="519"/>
      <c r="R1802" s="519"/>
    </row>
    <row r="1803" spans="2:18" s="11" customFormat="1" ht="15" customHeight="1">
      <c r="B1803" s="24"/>
      <c r="C1803" s="88"/>
      <c r="D1803" s="88"/>
      <c r="E1803" s="88"/>
      <c r="F1803" s="516"/>
      <c r="G1803" s="17"/>
      <c r="H1803" s="517"/>
      <c r="I1803" s="518"/>
      <c r="J1803" s="15"/>
      <c r="K1803" s="15"/>
      <c r="L1803" s="429"/>
      <c r="M1803" s="420"/>
      <c r="N1803" s="420"/>
      <c r="O1803" s="420"/>
      <c r="P1803" s="420"/>
      <c r="Q1803" s="519"/>
      <c r="R1803" s="519"/>
    </row>
    <row r="1804" spans="2:18" s="11" customFormat="1" ht="15" customHeight="1">
      <c r="B1804" s="24"/>
      <c r="C1804" s="88"/>
      <c r="D1804" s="88"/>
      <c r="E1804" s="88"/>
      <c r="F1804" s="516"/>
      <c r="G1804" s="17"/>
      <c r="H1804" s="517"/>
      <c r="I1804" s="518"/>
      <c r="J1804" s="15"/>
      <c r="K1804" s="15"/>
      <c r="L1804" s="429"/>
      <c r="M1804" s="420"/>
      <c r="N1804" s="420"/>
      <c r="O1804" s="420"/>
      <c r="P1804" s="420"/>
      <c r="Q1804" s="519"/>
      <c r="R1804" s="519"/>
    </row>
    <row r="1805" spans="2:18" s="11" customFormat="1" ht="15" customHeight="1">
      <c r="B1805" s="24"/>
      <c r="C1805" s="88"/>
      <c r="D1805" s="88"/>
      <c r="E1805" s="88"/>
      <c r="F1805" s="516"/>
      <c r="G1805" s="17"/>
      <c r="H1805" s="517"/>
      <c r="I1805" s="518"/>
      <c r="J1805" s="15"/>
      <c r="K1805" s="15"/>
      <c r="L1805" s="429"/>
      <c r="M1805" s="420"/>
      <c r="N1805" s="420"/>
      <c r="O1805" s="420"/>
      <c r="P1805" s="420"/>
      <c r="Q1805" s="519"/>
      <c r="R1805" s="519"/>
    </row>
    <row r="1806" spans="2:18" s="11" customFormat="1" ht="15" customHeight="1">
      <c r="B1806" s="24"/>
      <c r="C1806" s="88"/>
      <c r="D1806" s="88"/>
      <c r="E1806" s="88"/>
      <c r="F1806" s="516"/>
      <c r="G1806" s="17"/>
      <c r="H1806" s="517"/>
      <c r="I1806" s="518"/>
      <c r="J1806" s="15"/>
      <c r="K1806" s="15"/>
      <c r="L1806" s="429"/>
      <c r="M1806" s="420"/>
      <c r="N1806" s="420"/>
      <c r="O1806" s="420"/>
      <c r="P1806" s="420"/>
      <c r="Q1806" s="519"/>
      <c r="R1806" s="519"/>
    </row>
    <row r="1807" spans="2:18" s="11" customFormat="1" ht="15" customHeight="1">
      <c r="B1807" s="24"/>
      <c r="C1807" s="88"/>
      <c r="D1807" s="88"/>
      <c r="E1807" s="88"/>
      <c r="F1807" s="516"/>
      <c r="G1807" s="17"/>
      <c r="H1807" s="517"/>
      <c r="I1807" s="518"/>
      <c r="J1807" s="15"/>
      <c r="K1807" s="15"/>
      <c r="L1807" s="429"/>
      <c r="M1807" s="420"/>
      <c r="N1807" s="420"/>
      <c r="O1807" s="420"/>
      <c r="P1807" s="420"/>
      <c r="Q1807" s="519"/>
      <c r="R1807" s="519"/>
    </row>
    <row r="1808" spans="2:18" s="11" customFormat="1" ht="15" customHeight="1">
      <c r="B1808" s="24"/>
      <c r="C1808" s="88"/>
      <c r="D1808" s="88"/>
      <c r="E1808" s="88"/>
      <c r="F1808" s="516"/>
      <c r="G1808" s="17"/>
      <c r="H1808" s="517"/>
      <c r="I1808" s="518"/>
      <c r="J1808" s="15"/>
      <c r="K1808" s="15"/>
      <c r="L1808" s="429"/>
      <c r="M1808" s="420"/>
      <c r="N1808" s="420"/>
      <c r="O1808" s="420"/>
      <c r="P1808" s="420"/>
      <c r="Q1808" s="519"/>
      <c r="R1808" s="519"/>
    </row>
    <row r="1809" spans="2:18" s="11" customFormat="1" ht="15" customHeight="1">
      <c r="B1809" s="24"/>
      <c r="C1809" s="88"/>
      <c r="D1809" s="88"/>
      <c r="E1809" s="88"/>
      <c r="F1809" s="516"/>
      <c r="G1809" s="17"/>
      <c r="H1809" s="517"/>
      <c r="I1809" s="518"/>
      <c r="J1809" s="15"/>
      <c r="K1809" s="15"/>
      <c r="L1809" s="429"/>
      <c r="M1809" s="420"/>
      <c r="N1809" s="420"/>
      <c r="O1809" s="420"/>
      <c r="P1809" s="420"/>
      <c r="Q1809" s="519"/>
      <c r="R1809" s="519"/>
    </row>
    <row r="1810" spans="2:18" s="11" customFormat="1" ht="15" customHeight="1">
      <c r="B1810" s="24"/>
      <c r="C1810" s="88"/>
      <c r="D1810" s="88"/>
      <c r="E1810" s="88"/>
      <c r="F1810" s="516"/>
      <c r="G1810" s="17"/>
      <c r="H1810" s="517"/>
      <c r="I1810" s="518"/>
      <c r="J1810" s="15"/>
      <c r="K1810" s="15"/>
      <c r="L1810" s="429"/>
      <c r="M1810" s="420"/>
      <c r="N1810" s="420"/>
      <c r="O1810" s="420"/>
      <c r="P1810" s="420"/>
      <c r="Q1810" s="519"/>
      <c r="R1810" s="519"/>
    </row>
    <row r="1811" spans="2:18" s="11" customFormat="1" ht="15" customHeight="1">
      <c r="B1811" s="24"/>
      <c r="C1811" s="88"/>
      <c r="D1811" s="88"/>
      <c r="E1811" s="88"/>
      <c r="F1811" s="516"/>
      <c r="G1811" s="17"/>
      <c r="H1811" s="517"/>
      <c r="I1811" s="518"/>
      <c r="J1811" s="15"/>
      <c r="K1811" s="15"/>
      <c r="L1811" s="429"/>
      <c r="M1811" s="420"/>
      <c r="N1811" s="420"/>
      <c r="O1811" s="420"/>
      <c r="P1811" s="420"/>
      <c r="Q1811" s="519"/>
      <c r="R1811" s="519"/>
    </row>
    <row r="1812" spans="2:18" s="11" customFormat="1" ht="15" customHeight="1">
      <c r="B1812" s="24"/>
      <c r="C1812" s="88"/>
      <c r="D1812" s="88"/>
      <c r="E1812" s="88"/>
      <c r="F1812" s="516"/>
      <c r="G1812" s="17"/>
      <c r="H1812" s="517"/>
      <c r="I1812" s="518"/>
      <c r="J1812" s="15"/>
      <c r="K1812" s="15"/>
      <c r="L1812" s="429"/>
      <c r="M1812" s="420"/>
      <c r="N1812" s="420"/>
      <c r="O1812" s="420"/>
      <c r="P1812" s="420"/>
      <c r="Q1812" s="519"/>
      <c r="R1812" s="519"/>
    </row>
    <row r="1813" spans="2:18" s="11" customFormat="1" ht="15" customHeight="1">
      <c r="B1813" s="24"/>
      <c r="C1813" s="88"/>
      <c r="D1813" s="88"/>
      <c r="E1813" s="88"/>
      <c r="F1813" s="516"/>
      <c r="G1813" s="17"/>
      <c r="H1813" s="517"/>
      <c r="I1813" s="518"/>
      <c r="J1813" s="15"/>
      <c r="K1813" s="15"/>
      <c r="L1813" s="429"/>
      <c r="M1813" s="420"/>
      <c r="N1813" s="420"/>
      <c r="O1813" s="420"/>
      <c r="P1813" s="420"/>
      <c r="Q1813" s="519"/>
      <c r="R1813" s="519"/>
    </row>
    <row r="1814" spans="2:18" s="11" customFormat="1" ht="15" customHeight="1">
      <c r="B1814" s="24"/>
      <c r="C1814" s="88"/>
      <c r="D1814" s="88"/>
      <c r="E1814" s="88"/>
      <c r="F1814" s="516"/>
      <c r="G1814" s="17"/>
      <c r="H1814" s="517"/>
      <c r="I1814" s="518"/>
      <c r="J1814" s="15"/>
      <c r="K1814" s="15"/>
      <c r="L1814" s="429"/>
      <c r="M1814" s="420"/>
      <c r="N1814" s="420"/>
      <c r="O1814" s="420"/>
      <c r="P1814" s="420"/>
      <c r="Q1814" s="519"/>
      <c r="R1814" s="519"/>
    </row>
    <row r="1815" spans="2:18" s="11" customFormat="1" ht="15" customHeight="1">
      <c r="B1815" s="24"/>
      <c r="C1815" s="88"/>
      <c r="D1815" s="88"/>
      <c r="E1815" s="88"/>
      <c r="F1815" s="516"/>
      <c r="G1815" s="17"/>
      <c r="H1815" s="517"/>
      <c r="I1815" s="518"/>
      <c r="J1815" s="15"/>
      <c r="K1815" s="15"/>
      <c r="L1815" s="429"/>
      <c r="M1815" s="420"/>
      <c r="N1815" s="420"/>
      <c r="O1815" s="420"/>
      <c r="P1815" s="420"/>
      <c r="Q1815" s="519"/>
      <c r="R1815" s="519"/>
    </row>
    <row r="1816" spans="2:18" s="11" customFormat="1" ht="15" customHeight="1">
      <c r="B1816" s="24"/>
      <c r="C1816" s="88"/>
      <c r="D1816" s="88"/>
      <c r="E1816" s="88"/>
      <c r="F1816" s="516"/>
      <c r="G1816" s="17"/>
      <c r="H1816" s="517"/>
      <c r="I1816" s="518"/>
      <c r="J1816" s="15"/>
      <c r="K1816" s="15"/>
      <c r="L1816" s="429"/>
      <c r="M1816" s="420"/>
      <c r="N1816" s="420"/>
      <c r="O1816" s="420"/>
      <c r="P1816" s="420"/>
      <c r="Q1816" s="519"/>
      <c r="R1816" s="519"/>
    </row>
    <row r="1817" spans="2:18" s="11" customFormat="1" ht="15" customHeight="1">
      <c r="B1817" s="24"/>
      <c r="C1817" s="88"/>
      <c r="D1817" s="88"/>
      <c r="E1817" s="88"/>
      <c r="F1817" s="516"/>
      <c r="G1817" s="17"/>
      <c r="H1817" s="517"/>
      <c r="I1817" s="518"/>
      <c r="J1817" s="15"/>
      <c r="K1817" s="15"/>
      <c r="L1817" s="429"/>
      <c r="M1817" s="420"/>
      <c r="N1817" s="420"/>
      <c r="O1817" s="420"/>
      <c r="P1817" s="420"/>
      <c r="Q1817" s="519"/>
      <c r="R1817" s="519"/>
    </row>
    <row r="1818" spans="2:18" s="11" customFormat="1" ht="15" customHeight="1">
      <c r="B1818" s="24"/>
      <c r="C1818" s="88"/>
      <c r="D1818" s="88"/>
      <c r="E1818" s="88"/>
      <c r="F1818" s="516"/>
      <c r="G1818" s="17"/>
      <c r="H1818" s="517"/>
      <c r="I1818" s="518"/>
      <c r="J1818" s="15"/>
      <c r="K1818" s="15"/>
      <c r="L1818" s="429"/>
      <c r="M1818" s="420"/>
      <c r="N1818" s="420"/>
      <c r="O1818" s="420"/>
      <c r="P1818" s="420"/>
      <c r="Q1818" s="519"/>
      <c r="R1818" s="519"/>
    </row>
    <row r="1819" spans="2:18" s="11" customFormat="1" ht="15" customHeight="1">
      <c r="B1819" s="24"/>
      <c r="C1819" s="88"/>
      <c r="D1819" s="88"/>
      <c r="E1819" s="88"/>
      <c r="F1819" s="516"/>
      <c r="G1819" s="17"/>
      <c r="H1819" s="517"/>
      <c r="I1819" s="518"/>
      <c r="J1819" s="15"/>
      <c r="K1819" s="15"/>
      <c r="L1819" s="429"/>
      <c r="M1819" s="420"/>
      <c r="N1819" s="420"/>
      <c r="O1819" s="420"/>
      <c r="P1819" s="420"/>
      <c r="Q1819" s="519"/>
      <c r="R1819" s="519"/>
    </row>
    <row r="1820" spans="2:18" s="11" customFormat="1" ht="15" customHeight="1">
      <c r="B1820" s="24"/>
      <c r="C1820" s="88"/>
      <c r="D1820" s="88"/>
      <c r="E1820" s="88"/>
      <c r="F1820" s="516"/>
      <c r="G1820" s="17"/>
      <c r="H1820" s="517"/>
      <c r="I1820" s="518"/>
      <c r="J1820" s="15"/>
      <c r="K1820" s="15"/>
      <c r="L1820" s="429"/>
      <c r="M1820" s="420"/>
      <c r="N1820" s="420"/>
      <c r="O1820" s="420"/>
      <c r="P1820" s="420"/>
      <c r="Q1820" s="519"/>
      <c r="R1820" s="519"/>
    </row>
    <row r="1821" spans="2:18" s="11" customFormat="1" ht="15" customHeight="1">
      <c r="B1821" s="24"/>
      <c r="C1821" s="88"/>
      <c r="D1821" s="88"/>
      <c r="E1821" s="88"/>
      <c r="F1821" s="516"/>
      <c r="G1821" s="17"/>
      <c r="H1821" s="517"/>
      <c r="I1821" s="518"/>
      <c r="J1821" s="15"/>
      <c r="K1821" s="15"/>
      <c r="L1821" s="429"/>
      <c r="M1821" s="420"/>
      <c r="N1821" s="420"/>
      <c r="O1821" s="420"/>
      <c r="P1821" s="420"/>
      <c r="Q1821" s="519"/>
      <c r="R1821" s="519"/>
    </row>
    <row r="1822" spans="2:18" s="11" customFormat="1" ht="15" customHeight="1">
      <c r="B1822" s="24"/>
      <c r="C1822" s="88"/>
      <c r="D1822" s="88"/>
      <c r="E1822" s="88"/>
      <c r="F1822" s="516"/>
      <c r="G1822" s="17"/>
      <c r="H1822" s="517"/>
      <c r="I1822" s="518"/>
      <c r="J1822" s="15"/>
      <c r="K1822" s="15"/>
      <c r="L1822" s="429"/>
      <c r="M1822" s="420"/>
      <c r="N1822" s="420"/>
      <c r="O1822" s="420"/>
      <c r="P1822" s="420"/>
      <c r="Q1822" s="519"/>
      <c r="R1822" s="519"/>
    </row>
    <row r="1823" spans="2:18" s="11" customFormat="1" ht="15" customHeight="1">
      <c r="B1823" s="24"/>
      <c r="C1823" s="88"/>
      <c r="D1823" s="88"/>
      <c r="E1823" s="88"/>
      <c r="F1823" s="516"/>
      <c r="G1823" s="17"/>
      <c r="H1823" s="517"/>
      <c r="I1823" s="518"/>
      <c r="J1823" s="15"/>
      <c r="K1823" s="15"/>
      <c r="L1823" s="429"/>
      <c r="M1823" s="420"/>
      <c r="N1823" s="420"/>
      <c r="O1823" s="420"/>
      <c r="P1823" s="420"/>
      <c r="Q1823" s="519"/>
      <c r="R1823" s="519"/>
    </row>
    <row r="1824" spans="2:18" s="11" customFormat="1" ht="15" customHeight="1">
      <c r="B1824" s="24"/>
      <c r="C1824" s="88"/>
      <c r="D1824" s="88"/>
      <c r="E1824" s="88"/>
      <c r="F1824" s="516"/>
      <c r="G1824" s="17"/>
      <c r="H1824" s="517"/>
      <c r="I1824" s="518"/>
      <c r="J1824" s="15"/>
      <c r="K1824" s="15"/>
      <c r="L1824" s="429"/>
      <c r="M1824" s="420"/>
      <c r="N1824" s="420"/>
      <c r="O1824" s="420"/>
      <c r="P1824" s="420"/>
      <c r="Q1824" s="519"/>
      <c r="R1824" s="519"/>
    </row>
    <row r="1825" spans="2:18" s="11" customFormat="1" ht="15" customHeight="1">
      <c r="B1825" s="24"/>
      <c r="C1825" s="88"/>
      <c r="D1825" s="88"/>
      <c r="E1825" s="88"/>
      <c r="F1825" s="516"/>
      <c r="G1825" s="17"/>
      <c r="H1825" s="517"/>
      <c r="I1825" s="518"/>
      <c r="J1825" s="15"/>
      <c r="K1825" s="15"/>
      <c r="L1825" s="429"/>
      <c r="M1825" s="420"/>
      <c r="N1825" s="420"/>
      <c r="O1825" s="420"/>
      <c r="P1825" s="420"/>
      <c r="Q1825" s="519"/>
      <c r="R1825" s="519"/>
    </row>
    <row r="1826" spans="2:18" s="11" customFormat="1" ht="15" customHeight="1">
      <c r="B1826" s="24"/>
      <c r="C1826" s="88"/>
      <c r="D1826" s="88"/>
      <c r="E1826" s="88"/>
      <c r="F1826" s="516"/>
      <c r="G1826" s="17"/>
      <c r="H1826" s="517"/>
      <c r="I1826" s="518"/>
      <c r="J1826" s="15"/>
      <c r="K1826" s="15"/>
      <c r="L1826" s="429"/>
      <c r="M1826" s="420"/>
      <c r="N1826" s="420"/>
      <c r="O1826" s="420"/>
      <c r="P1826" s="420"/>
      <c r="Q1826" s="519"/>
      <c r="R1826" s="519"/>
    </row>
    <row r="1827" spans="2:18" s="11" customFormat="1" ht="15" customHeight="1">
      <c r="B1827" s="24"/>
      <c r="C1827" s="88"/>
      <c r="D1827" s="88"/>
      <c r="E1827" s="88"/>
      <c r="F1827" s="516"/>
      <c r="G1827" s="17"/>
      <c r="H1827" s="517"/>
      <c r="I1827" s="518"/>
      <c r="J1827" s="15"/>
      <c r="K1827" s="15"/>
      <c r="L1827" s="429"/>
      <c r="M1827" s="420"/>
      <c r="N1827" s="420"/>
      <c r="O1827" s="420"/>
      <c r="P1827" s="420"/>
      <c r="Q1827" s="519"/>
      <c r="R1827" s="519"/>
    </row>
    <row r="1828" spans="2:18" s="11" customFormat="1" ht="15" customHeight="1">
      <c r="B1828" s="24"/>
      <c r="C1828" s="88"/>
      <c r="D1828" s="88"/>
      <c r="E1828" s="88"/>
      <c r="F1828" s="516"/>
      <c r="G1828" s="17"/>
      <c r="H1828" s="517"/>
      <c r="I1828" s="518"/>
      <c r="J1828" s="15"/>
      <c r="K1828" s="15"/>
      <c r="L1828" s="429"/>
      <c r="M1828" s="420"/>
      <c r="N1828" s="420"/>
      <c r="O1828" s="420"/>
      <c r="P1828" s="420"/>
      <c r="Q1828" s="519"/>
      <c r="R1828" s="519"/>
    </row>
    <row r="1829" spans="2:18" s="11" customFormat="1" ht="15" customHeight="1">
      <c r="B1829" s="24"/>
      <c r="C1829" s="88"/>
      <c r="D1829" s="88"/>
      <c r="E1829" s="88"/>
      <c r="F1829" s="516"/>
      <c r="G1829" s="17"/>
      <c r="H1829" s="517"/>
      <c r="I1829" s="518"/>
      <c r="J1829" s="15"/>
      <c r="K1829" s="15"/>
      <c r="L1829" s="429"/>
      <c r="M1829" s="420"/>
      <c r="N1829" s="420"/>
      <c r="O1829" s="420"/>
      <c r="P1829" s="420"/>
      <c r="Q1829" s="519"/>
      <c r="R1829" s="519"/>
    </row>
    <row r="1830" spans="2:18" s="11" customFormat="1" ht="15" customHeight="1">
      <c r="B1830" s="24"/>
      <c r="C1830" s="88"/>
      <c r="D1830" s="88"/>
      <c r="E1830" s="88"/>
      <c r="F1830" s="516"/>
      <c r="G1830" s="17"/>
      <c r="H1830" s="517"/>
      <c r="I1830" s="518"/>
      <c r="J1830" s="15"/>
      <c r="K1830" s="15"/>
      <c r="L1830" s="429"/>
      <c r="M1830" s="420"/>
      <c r="N1830" s="420"/>
      <c r="O1830" s="420"/>
      <c r="P1830" s="420"/>
      <c r="Q1830" s="519"/>
      <c r="R1830" s="519"/>
    </row>
    <row r="1831" spans="2:18" s="11" customFormat="1" ht="15" customHeight="1">
      <c r="B1831" s="24"/>
      <c r="C1831" s="88"/>
      <c r="D1831" s="88"/>
      <c r="E1831" s="88"/>
      <c r="F1831" s="516"/>
      <c r="G1831" s="17"/>
      <c r="H1831" s="517"/>
      <c r="I1831" s="518"/>
      <c r="J1831" s="15"/>
      <c r="K1831" s="15"/>
      <c r="L1831" s="429"/>
      <c r="M1831" s="420"/>
      <c r="N1831" s="420"/>
      <c r="O1831" s="420"/>
      <c r="P1831" s="420"/>
      <c r="Q1831" s="519"/>
      <c r="R1831" s="519"/>
    </row>
    <row r="1832" spans="2:18" s="11" customFormat="1" ht="15" customHeight="1">
      <c r="B1832" s="24"/>
      <c r="C1832" s="88"/>
      <c r="D1832" s="88"/>
      <c r="E1832" s="88"/>
      <c r="F1832" s="516"/>
      <c r="G1832" s="17"/>
      <c r="H1832" s="517"/>
      <c r="I1832" s="518"/>
      <c r="J1832" s="15"/>
      <c r="K1832" s="15"/>
      <c r="L1832" s="429"/>
      <c r="M1832" s="420"/>
      <c r="N1832" s="420"/>
      <c r="O1832" s="420"/>
      <c r="P1832" s="420"/>
      <c r="Q1832" s="519"/>
      <c r="R1832" s="519"/>
    </row>
    <row r="1833" spans="2:18" s="11" customFormat="1" ht="15" customHeight="1">
      <c r="B1833" s="24"/>
      <c r="C1833" s="88"/>
      <c r="D1833" s="88"/>
      <c r="E1833" s="88"/>
      <c r="F1833" s="516"/>
      <c r="G1833" s="17"/>
      <c r="H1833" s="517"/>
      <c r="I1833" s="518"/>
      <c r="J1833" s="15"/>
      <c r="K1833" s="15"/>
      <c r="L1833" s="429"/>
      <c r="M1833" s="420"/>
      <c r="N1833" s="420"/>
      <c r="O1833" s="420"/>
      <c r="P1833" s="420"/>
      <c r="Q1833" s="519"/>
      <c r="R1833" s="519"/>
    </row>
    <row r="1834" spans="2:18" s="11" customFormat="1" ht="15" customHeight="1">
      <c r="B1834" s="24"/>
      <c r="C1834" s="88"/>
      <c r="D1834" s="88"/>
      <c r="E1834" s="88"/>
      <c r="F1834" s="516"/>
      <c r="G1834" s="17"/>
      <c r="H1834" s="517"/>
      <c r="I1834" s="518"/>
      <c r="J1834" s="15"/>
      <c r="K1834" s="15"/>
      <c r="L1834" s="429"/>
      <c r="M1834" s="420"/>
      <c r="N1834" s="420"/>
      <c r="O1834" s="420"/>
      <c r="P1834" s="420"/>
      <c r="Q1834" s="519"/>
      <c r="R1834" s="519"/>
    </row>
    <row r="1835" spans="2:18" s="11" customFormat="1" ht="15" customHeight="1">
      <c r="B1835" s="24"/>
      <c r="C1835" s="88"/>
      <c r="D1835" s="88"/>
      <c r="E1835" s="88"/>
      <c r="F1835" s="516"/>
      <c r="G1835" s="17"/>
      <c r="H1835" s="517"/>
      <c r="I1835" s="518"/>
      <c r="J1835" s="15"/>
      <c r="K1835" s="15"/>
      <c r="L1835" s="429"/>
      <c r="M1835" s="420"/>
      <c r="N1835" s="420"/>
      <c r="O1835" s="420"/>
      <c r="P1835" s="420"/>
      <c r="Q1835" s="519"/>
      <c r="R1835" s="519"/>
    </row>
    <row r="1836" spans="2:18" s="11" customFormat="1" ht="15" customHeight="1">
      <c r="B1836" s="24"/>
      <c r="C1836" s="88"/>
      <c r="D1836" s="88"/>
      <c r="E1836" s="88"/>
      <c r="F1836" s="516"/>
      <c r="G1836" s="17"/>
      <c r="H1836" s="517"/>
      <c r="I1836" s="518"/>
      <c r="J1836" s="15"/>
      <c r="K1836" s="15"/>
      <c r="L1836" s="429"/>
      <c r="M1836" s="420"/>
      <c r="N1836" s="420"/>
      <c r="O1836" s="420"/>
      <c r="P1836" s="420"/>
      <c r="Q1836" s="519"/>
      <c r="R1836" s="519"/>
    </row>
    <row r="1837" spans="2:18" s="11" customFormat="1" ht="15" customHeight="1">
      <c r="B1837" s="24"/>
      <c r="C1837" s="88"/>
      <c r="D1837" s="88"/>
      <c r="E1837" s="88"/>
      <c r="F1837" s="516"/>
      <c r="G1837" s="17"/>
      <c r="H1837" s="517"/>
      <c r="I1837" s="518"/>
      <c r="J1837" s="15"/>
      <c r="K1837" s="15"/>
      <c r="L1837" s="429"/>
      <c r="M1837" s="420"/>
      <c r="N1837" s="420"/>
      <c r="O1837" s="420"/>
      <c r="P1837" s="420"/>
      <c r="Q1837" s="519"/>
      <c r="R1837" s="519"/>
    </row>
    <row r="1838" spans="2:18" s="11" customFormat="1" ht="15" customHeight="1">
      <c r="B1838" s="24"/>
      <c r="C1838" s="88"/>
      <c r="D1838" s="88"/>
      <c r="E1838" s="88"/>
      <c r="F1838" s="516"/>
      <c r="G1838" s="17"/>
      <c r="H1838" s="517"/>
      <c r="I1838" s="518"/>
      <c r="J1838" s="15"/>
      <c r="K1838" s="15"/>
      <c r="L1838" s="429"/>
      <c r="M1838" s="420"/>
      <c r="N1838" s="420"/>
      <c r="O1838" s="420"/>
      <c r="P1838" s="420"/>
      <c r="Q1838" s="519"/>
      <c r="R1838" s="519"/>
    </row>
    <row r="1839" spans="2:18" s="11" customFormat="1" ht="15" customHeight="1">
      <c r="B1839" s="24"/>
      <c r="C1839" s="88"/>
      <c r="D1839" s="88"/>
      <c r="E1839" s="88"/>
      <c r="F1839" s="516"/>
      <c r="G1839" s="17"/>
      <c r="H1839" s="517"/>
      <c r="I1839" s="518"/>
      <c r="J1839" s="15"/>
      <c r="K1839" s="15"/>
      <c r="L1839" s="429"/>
      <c r="M1839" s="420"/>
      <c r="N1839" s="420"/>
      <c r="O1839" s="420"/>
      <c r="P1839" s="420"/>
      <c r="Q1839" s="519"/>
      <c r="R1839" s="519"/>
    </row>
    <row r="1840" spans="2:18" s="11" customFormat="1" ht="15" customHeight="1">
      <c r="B1840" s="24"/>
      <c r="C1840" s="88"/>
      <c r="D1840" s="88"/>
      <c r="E1840" s="88"/>
      <c r="F1840" s="516"/>
      <c r="G1840" s="17"/>
      <c r="H1840" s="517"/>
      <c r="I1840" s="518"/>
      <c r="J1840" s="15"/>
      <c r="K1840" s="15"/>
      <c r="L1840" s="429"/>
      <c r="M1840" s="420"/>
      <c r="N1840" s="420"/>
      <c r="O1840" s="420"/>
      <c r="P1840" s="420"/>
      <c r="Q1840" s="519"/>
      <c r="R1840" s="519"/>
    </row>
    <row r="1841" spans="2:18" s="11" customFormat="1" ht="15" customHeight="1">
      <c r="B1841" s="24"/>
      <c r="C1841" s="88"/>
      <c r="D1841" s="88"/>
      <c r="E1841" s="88"/>
      <c r="F1841" s="516"/>
      <c r="G1841" s="17"/>
      <c r="H1841" s="517"/>
      <c r="I1841" s="518"/>
      <c r="J1841" s="15"/>
      <c r="K1841" s="15"/>
      <c r="L1841" s="429"/>
      <c r="M1841" s="420"/>
      <c r="N1841" s="420"/>
      <c r="O1841" s="420"/>
      <c r="P1841" s="420"/>
      <c r="Q1841" s="519"/>
      <c r="R1841" s="519"/>
    </row>
    <row r="1842" spans="2:18" s="11" customFormat="1" ht="15" customHeight="1">
      <c r="B1842" s="24"/>
      <c r="C1842" s="88"/>
      <c r="D1842" s="88"/>
      <c r="E1842" s="88"/>
      <c r="F1842" s="516"/>
      <c r="G1842" s="17"/>
      <c r="H1842" s="517"/>
      <c r="I1842" s="518"/>
      <c r="J1842" s="15"/>
      <c r="K1842" s="15"/>
      <c r="L1842" s="429"/>
      <c r="M1842" s="420"/>
      <c r="N1842" s="420"/>
      <c r="O1842" s="420"/>
      <c r="P1842" s="420"/>
      <c r="Q1842" s="519"/>
      <c r="R1842" s="519"/>
    </row>
    <row r="1843" spans="2:18" s="11" customFormat="1" ht="15" customHeight="1">
      <c r="B1843" s="24"/>
      <c r="C1843" s="88"/>
      <c r="D1843" s="88"/>
      <c r="E1843" s="88"/>
      <c r="F1843" s="516"/>
      <c r="G1843" s="17"/>
      <c r="H1843" s="517"/>
      <c r="I1843" s="518"/>
      <c r="J1843" s="15"/>
      <c r="K1843" s="15"/>
      <c r="L1843" s="429"/>
      <c r="M1843" s="420"/>
      <c r="N1843" s="420"/>
      <c r="O1843" s="420"/>
      <c r="P1843" s="420"/>
      <c r="Q1843" s="519"/>
      <c r="R1843" s="519"/>
    </row>
    <row r="1844" spans="2:18" s="11" customFormat="1" ht="15" customHeight="1">
      <c r="B1844" s="24"/>
      <c r="C1844" s="88"/>
      <c r="D1844" s="88"/>
      <c r="E1844" s="88"/>
      <c r="F1844" s="516"/>
      <c r="G1844" s="17"/>
      <c r="H1844" s="517"/>
      <c r="I1844" s="518"/>
      <c r="J1844" s="15"/>
      <c r="K1844" s="15"/>
      <c r="L1844" s="429"/>
      <c r="M1844" s="420"/>
      <c r="N1844" s="420"/>
      <c r="O1844" s="420"/>
      <c r="P1844" s="420"/>
      <c r="Q1844" s="519"/>
      <c r="R1844" s="519"/>
    </row>
    <row r="1845" spans="2:18" s="11" customFormat="1" ht="15" customHeight="1">
      <c r="B1845" s="24"/>
      <c r="C1845" s="88"/>
      <c r="D1845" s="88"/>
      <c r="E1845" s="88"/>
      <c r="F1845" s="516"/>
      <c r="G1845" s="17"/>
      <c r="H1845" s="517"/>
      <c r="I1845" s="518"/>
      <c r="J1845" s="15"/>
      <c r="K1845" s="15"/>
      <c r="L1845" s="429"/>
      <c r="M1845" s="420"/>
      <c r="N1845" s="420"/>
      <c r="O1845" s="420"/>
      <c r="P1845" s="420"/>
      <c r="Q1845" s="519"/>
      <c r="R1845" s="519"/>
    </row>
    <row r="1846" spans="2:18" s="11" customFormat="1" ht="15" customHeight="1">
      <c r="B1846" s="24"/>
      <c r="C1846" s="88"/>
      <c r="D1846" s="88"/>
      <c r="E1846" s="88"/>
      <c r="F1846" s="516"/>
      <c r="G1846" s="17"/>
      <c r="H1846" s="517"/>
      <c r="I1846" s="518"/>
      <c r="J1846" s="15"/>
      <c r="K1846" s="15"/>
      <c r="L1846" s="429"/>
      <c r="M1846" s="420"/>
      <c r="N1846" s="420"/>
      <c r="O1846" s="420"/>
      <c r="P1846" s="420"/>
      <c r="Q1846" s="519"/>
      <c r="R1846" s="519"/>
    </row>
    <row r="1847" spans="2:18" s="11" customFormat="1" ht="15" customHeight="1">
      <c r="B1847" s="24"/>
      <c r="C1847" s="88"/>
      <c r="D1847" s="88"/>
      <c r="E1847" s="88"/>
      <c r="F1847" s="516"/>
      <c r="G1847" s="17"/>
      <c r="H1847" s="517"/>
      <c r="I1847" s="518"/>
      <c r="J1847" s="15"/>
      <c r="K1847" s="15"/>
      <c r="L1847" s="429"/>
      <c r="M1847" s="420"/>
      <c r="N1847" s="420"/>
      <c r="O1847" s="420"/>
      <c r="P1847" s="420"/>
      <c r="Q1847" s="519"/>
      <c r="R1847" s="519"/>
    </row>
    <row r="1848" spans="2:18" s="11" customFormat="1" ht="15" customHeight="1">
      <c r="B1848" s="24"/>
      <c r="C1848" s="88"/>
      <c r="D1848" s="88"/>
      <c r="E1848" s="88"/>
      <c r="F1848" s="516"/>
      <c r="G1848" s="17"/>
      <c r="H1848" s="517"/>
      <c r="I1848" s="518"/>
      <c r="J1848" s="15"/>
      <c r="K1848" s="15"/>
      <c r="L1848" s="429"/>
      <c r="M1848" s="420"/>
      <c r="N1848" s="420"/>
      <c r="O1848" s="420"/>
      <c r="P1848" s="420"/>
      <c r="Q1848" s="519"/>
      <c r="R1848" s="519"/>
    </row>
    <row r="1849" spans="2:18" s="11" customFormat="1" ht="15" customHeight="1">
      <c r="B1849" s="24"/>
      <c r="C1849" s="88"/>
      <c r="D1849" s="88"/>
      <c r="E1849" s="88"/>
      <c r="F1849" s="516"/>
      <c r="G1849" s="17"/>
      <c r="H1849" s="517"/>
      <c r="I1849" s="518"/>
      <c r="J1849" s="15"/>
      <c r="K1849" s="15"/>
      <c r="L1849" s="429"/>
      <c r="M1849" s="420"/>
      <c r="N1849" s="420"/>
      <c r="O1849" s="420"/>
      <c r="P1849" s="420"/>
      <c r="Q1849" s="519"/>
      <c r="R1849" s="519"/>
    </row>
    <row r="1850" spans="2:18" s="11" customFormat="1" ht="15" customHeight="1">
      <c r="B1850" s="24"/>
      <c r="C1850" s="88"/>
      <c r="D1850" s="88"/>
      <c r="E1850" s="88"/>
      <c r="F1850" s="516"/>
      <c r="G1850" s="17"/>
      <c r="H1850" s="517"/>
      <c r="I1850" s="518"/>
      <c r="J1850" s="15"/>
      <c r="K1850" s="15"/>
      <c r="L1850" s="429"/>
      <c r="M1850" s="420"/>
      <c r="N1850" s="420"/>
      <c r="O1850" s="420"/>
      <c r="P1850" s="420"/>
      <c r="Q1850" s="519"/>
      <c r="R1850" s="519"/>
    </row>
    <row r="1851" spans="2:18" s="11" customFormat="1" ht="15" customHeight="1">
      <c r="B1851" s="24"/>
      <c r="C1851" s="88"/>
      <c r="D1851" s="88"/>
      <c r="E1851" s="88"/>
      <c r="F1851" s="516"/>
      <c r="G1851" s="17"/>
      <c r="H1851" s="517"/>
      <c r="I1851" s="518"/>
      <c r="J1851" s="15"/>
      <c r="K1851" s="15"/>
      <c r="L1851" s="429"/>
      <c r="M1851" s="420"/>
      <c r="N1851" s="420"/>
      <c r="O1851" s="420"/>
      <c r="P1851" s="420"/>
      <c r="Q1851" s="519"/>
      <c r="R1851" s="519"/>
    </row>
    <row r="1852" spans="2:18" s="11" customFormat="1" ht="15" customHeight="1">
      <c r="B1852" s="24"/>
      <c r="C1852" s="88"/>
      <c r="D1852" s="88"/>
      <c r="E1852" s="88"/>
      <c r="F1852" s="516"/>
      <c r="G1852" s="17"/>
      <c r="H1852" s="517"/>
      <c r="I1852" s="518"/>
      <c r="J1852" s="15"/>
      <c r="K1852" s="15"/>
      <c r="L1852" s="429"/>
      <c r="M1852" s="420"/>
      <c r="N1852" s="420"/>
      <c r="O1852" s="420"/>
      <c r="P1852" s="420"/>
      <c r="Q1852" s="519"/>
      <c r="R1852" s="519"/>
    </row>
    <row r="1853" spans="2:18" s="11" customFormat="1" ht="15" customHeight="1">
      <c r="B1853" s="24"/>
      <c r="C1853" s="88"/>
      <c r="D1853" s="88"/>
      <c r="E1853" s="88"/>
      <c r="F1853" s="516"/>
      <c r="G1853" s="17"/>
      <c r="H1853" s="517"/>
      <c r="I1853" s="518"/>
      <c r="J1853" s="15"/>
      <c r="K1853" s="15"/>
      <c r="L1853" s="429"/>
      <c r="M1853" s="420"/>
      <c r="N1853" s="420"/>
      <c r="O1853" s="420"/>
      <c r="P1853" s="420"/>
      <c r="Q1853" s="519"/>
      <c r="R1853" s="519"/>
    </row>
    <row r="1854" spans="2:18" s="11" customFormat="1" ht="15" customHeight="1">
      <c r="B1854" s="24"/>
      <c r="C1854" s="88"/>
      <c r="D1854" s="88"/>
      <c r="E1854" s="88"/>
      <c r="F1854" s="516"/>
      <c r="G1854" s="17"/>
      <c r="H1854" s="517"/>
      <c r="I1854" s="518"/>
      <c r="J1854" s="15"/>
      <c r="K1854" s="15"/>
      <c r="L1854" s="429"/>
      <c r="M1854" s="420"/>
      <c r="N1854" s="420"/>
      <c r="O1854" s="420"/>
      <c r="P1854" s="420"/>
      <c r="Q1854" s="519"/>
      <c r="R1854" s="519"/>
    </row>
    <row r="1855" spans="2:18" s="11" customFormat="1" ht="15" customHeight="1">
      <c r="B1855" s="24"/>
      <c r="C1855" s="88"/>
      <c r="D1855" s="88"/>
      <c r="E1855" s="88"/>
      <c r="F1855" s="516"/>
      <c r="G1855" s="17"/>
      <c r="H1855" s="517"/>
      <c r="I1855" s="518"/>
      <c r="J1855" s="15"/>
      <c r="K1855" s="15"/>
      <c r="L1855" s="429"/>
      <c r="M1855" s="420"/>
      <c r="N1855" s="420"/>
      <c r="O1855" s="420"/>
      <c r="P1855" s="420"/>
      <c r="Q1855" s="519"/>
      <c r="R1855" s="519"/>
    </row>
    <row r="1856" spans="2:18" s="11" customFormat="1" ht="15" customHeight="1">
      <c r="B1856" s="24"/>
      <c r="C1856" s="88"/>
      <c r="D1856" s="88"/>
      <c r="E1856" s="88"/>
      <c r="F1856" s="516"/>
      <c r="G1856" s="17"/>
      <c r="H1856" s="517"/>
      <c r="I1856" s="518"/>
      <c r="J1856" s="15"/>
      <c r="K1856" s="15"/>
      <c r="L1856" s="429"/>
      <c r="M1856" s="420"/>
      <c r="N1856" s="420"/>
      <c r="O1856" s="420"/>
      <c r="P1856" s="420"/>
      <c r="Q1856" s="519"/>
      <c r="R1856" s="519"/>
    </row>
    <row r="1857" spans="2:18" s="11" customFormat="1" ht="15" customHeight="1">
      <c r="B1857" s="24"/>
      <c r="C1857" s="88"/>
      <c r="D1857" s="88"/>
      <c r="E1857" s="88"/>
      <c r="F1857" s="516"/>
      <c r="G1857" s="17"/>
      <c r="H1857" s="517"/>
      <c r="I1857" s="518"/>
      <c r="J1857" s="15"/>
      <c r="K1857" s="15"/>
      <c r="L1857" s="429"/>
      <c r="M1857" s="420"/>
      <c r="N1857" s="420"/>
      <c r="O1857" s="420"/>
      <c r="P1857" s="420"/>
      <c r="Q1857" s="519"/>
      <c r="R1857" s="519"/>
    </row>
    <row r="1858" spans="2:18" s="11" customFormat="1" ht="15" customHeight="1">
      <c r="B1858" s="24"/>
      <c r="C1858" s="88"/>
      <c r="D1858" s="88"/>
      <c r="E1858" s="88"/>
      <c r="F1858" s="516"/>
      <c r="G1858" s="17"/>
      <c r="H1858" s="517"/>
      <c r="I1858" s="518"/>
      <c r="J1858" s="15"/>
      <c r="K1858" s="15"/>
      <c r="L1858" s="429"/>
      <c r="M1858" s="420"/>
      <c r="N1858" s="420"/>
      <c r="O1858" s="420"/>
      <c r="P1858" s="420"/>
      <c r="Q1858" s="519"/>
      <c r="R1858" s="519"/>
    </row>
    <row r="1859" spans="2:18" s="11" customFormat="1" ht="15" customHeight="1">
      <c r="B1859" s="24"/>
      <c r="C1859" s="88"/>
      <c r="D1859" s="88"/>
      <c r="E1859" s="88"/>
      <c r="F1859" s="516"/>
      <c r="G1859" s="17"/>
      <c r="H1859" s="517"/>
      <c r="I1859" s="518"/>
      <c r="J1859" s="15"/>
      <c r="K1859" s="15"/>
      <c r="L1859" s="429"/>
      <c r="M1859" s="420"/>
      <c r="N1859" s="420"/>
      <c r="O1859" s="420"/>
      <c r="P1859" s="420"/>
      <c r="Q1859" s="519"/>
      <c r="R1859" s="519"/>
    </row>
    <row r="1860" spans="2:18" s="11" customFormat="1" ht="15" customHeight="1">
      <c r="B1860" s="24"/>
      <c r="C1860" s="88"/>
      <c r="D1860" s="88"/>
      <c r="E1860" s="88"/>
      <c r="F1860" s="516"/>
      <c r="G1860" s="17"/>
      <c r="H1860" s="517"/>
      <c r="I1860" s="518"/>
      <c r="J1860" s="15"/>
      <c r="K1860" s="15"/>
      <c r="L1860" s="429"/>
      <c r="M1860" s="420"/>
      <c r="N1860" s="420"/>
      <c r="O1860" s="420"/>
      <c r="P1860" s="420"/>
      <c r="Q1860" s="519"/>
      <c r="R1860" s="519"/>
    </row>
    <row r="1861" spans="2:18" s="11" customFormat="1" ht="15" customHeight="1">
      <c r="B1861" s="24"/>
      <c r="C1861" s="88"/>
      <c r="D1861" s="88"/>
      <c r="E1861" s="88"/>
      <c r="F1861" s="516"/>
      <c r="G1861" s="17"/>
      <c r="H1861" s="517"/>
      <c r="I1861" s="518"/>
      <c r="J1861" s="15"/>
      <c r="K1861" s="15"/>
      <c r="L1861" s="429"/>
      <c r="M1861" s="420"/>
      <c r="N1861" s="420"/>
      <c r="O1861" s="420"/>
      <c r="P1861" s="420"/>
      <c r="Q1861" s="519"/>
      <c r="R1861" s="519"/>
    </row>
    <row r="1862" spans="2:18" s="11" customFormat="1" ht="15" customHeight="1">
      <c r="B1862" s="24"/>
      <c r="C1862" s="88"/>
      <c r="D1862" s="88"/>
      <c r="E1862" s="88"/>
      <c r="F1862" s="516"/>
      <c r="G1862" s="17"/>
      <c r="H1862" s="517"/>
      <c r="I1862" s="518"/>
      <c r="J1862" s="15"/>
      <c r="K1862" s="15"/>
      <c r="L1862" s="429"/>
      <c r="M1862" s="420"/>
      <c r="N1862" s="420"/>
      <c r="O1862" s="420"/>
      <c r="P1862" s="420"/>
      <c r="Q1862" s="519"/>
      <c r="R1862" s="519"/>
    </row>
    <row r="1863" spans="2:18" s="11" customFormat="1" ht="15" customHeight="1">
      <c r="B1863" s="24"/>
      <c r="C1863" s="88"/>
      <c r="D1863" s="88"/>
      <c r="E1863" s="88"/>
      <c r="F1863" s="516"/>
      <c r="G1863" s="17"/>
      <c r="H1863" s="517"/>
      <c r="I1863" s="518"/>
      <c r="J1863" s="15"/>
      <c r="K1863" s="15"/>
      <c r="L1863" s="429"/>
      <c r="M1863" s="420"/>
      <c r="N1863" s="420"/>
      <c r="O1863" s="420"/>
      <c r="P1863" s="420"/>
      <c r="Q1863" s="519"/>
      <c r="R1863" s="519"/>
    </row>
    <row r="1864" spans="2:18" s="11" customFormat="1" ht="15" customHeight="1">
      <c r="B1864" s="24"/>
      <c r="C1864" s="88"/>
      <c r="D1864" s="88"/>
      <c r="E1864" s="88"/>
      <c r="F1864" s="516"/>
      <c r="G1864" s="17"/>
      <c r="H1864" s="517"/>
      <c r="I1864" s="518"/>
      <c r="J1864" s="15"/>
      <c r="K1864" s="15"/>
      <c r="L1864" s="429"/>
      <c r="M1864" s="420"/>
      <c r="N1864" s="420"/>
      <c r="O1864" s="420"/>
      <c r="P1864" s="420"/>
      <c r="Q1864" s="519"/>
      <c r="R1864" s="519"/>
    </row>
    <row r="1865" spans="2:18" s="11" customFormat="1" ht="15" customHeight="1">
      <c r="B1865" s="24"/>
      <c r="C1865" s="88"/>
      <c r="D1865" s="88"/>
      <c r="E1865" s="88"/>
      <c r="F1865" s="516"/>
      <c r="G1865" s="17"/>
      <c r="H1865" s="517"/>
      <c r="I1865" s="518"/>
      <c r="J1865" s="15"/>
      <c r="K1865" s="15"/>
      <c r="L1865" s="429"/>
      <c r="M1865" s="420"/>
      <c r="N1865" s="420"/>
      <c r="O1865" s="420"/>
      <c r="P1865" s="420"/>
      <c r="Q1865" s="519"/>
      <c r="R1865" s="519"/>
    </row>
    <row r="1866" spans="2:18" s="11" customFormat="1" ht="15" customHeight="1">
      <c r="B1866" s="24"/>
      <c r="C1866" s="88"/>
      <c r="D1866" s="88"/>
      <c r="E1866" s="88"/>
      <c r="F1866" s="516"/>
      <c r="G1866" s="17"/>
      <c r="H1866" s="517"/>
      <c r="I1866" s="518"/>
      <c r="J1866" s="15"/>
      <c r="K1866" s="15"/>
      <c r="L1866" s="429"/>
      <c r="M1866" s="420"/>
      <c r="N1866" s="420"/>
      <c r="O1866" s="420"/>
      <c r="P1866" s="420"/>
      <c r="Q1866" s="519"/>
      <c r="R1866" s="519"/>
    </row>
    <row r="1867" spans="2:18" s="11" customFormat="1" ht="15" customHeight="1">
      <c r="B1867" s="24"/>
      <c r="C1867" s="88"/>
      <c r="D1867" s="88"/>
      <c r="E1867" s="88"/>
      <c r="F1867" s="516"/>
      <c r="G1867" s="17"/>
      <c r="H1867" s="517"/>
      <c r="I1867" s="518"/>
      <c r="J1867" s="15"/>
      <c r="K1867" s="15"/>
      <c r="L1867" s="429"/>
      <c r="M1867" s="420"/>
      <c r="N1867" s="420"/>
      <c r="O1867" s="420"/>
      <c r="P1867" s="420"/>
      <c r="Q1867" s="519"/>
      <c r="R1867" s="519"/>
    </row>
    <row r="1868" spans="2:18" s="11" customFormat="1" ht="15" customHeight="1">
      <c r="B1868" s="24"/>
      <c r="C1868" s="88"/>
      <c r="D1868" s="88"/>
      <c r="E1868" s="88"/>
      <c r="F1868" s="516"/>
      <c r="G1868" s="17"/>
      <c r="H1868" s="517"/>
      <c r="I1868" s="518"/>
      <c r="J1868" s="15"/>
      <c r="K1868" s="15"/>
      <c r="L1868" s="429"/>
      <c r="M1868" s="420"/>
      <c r="N1868" s="420"/>
      <c r="O1868" s="420"/>
      <c r="P1868" s="420"/>
      <c r="Q1868" s="519"/>
      <c r="R1868" s="519"/>
    </row>
    <row r="1869" spans="2:18" s="11" customFormat="1" ht="15" customHeight="1">
      <c r="B1869" s="24"/>
      <c r="C1869" s="88"/>
      <c r="D1869" s="88"/>
      <c r="E1869" s="88"/>
      <c r="F1869" s="516"/>
      <c r="G1869" s="17"/>
      <c r="H1869" s="517"/>
      <c r="I1869" s="518"/>
      <c r="J1869" s="15"/>
      <c r="K1869" s="15"/>
      <c r="L1869" s="429"/>
      <c r="M1869" s="420"/>
      <c r="N1869" s="420"/>
      <c r="O1869" s="420"/>
      <c r="P1869" s="420"/>
      <c r="Q1869" s="519"/>
      <c r="R1869" s="519"/>
    </row>
    <row r="1870" spans="2:18" s="11" customFormat="1" ht="15" customHeight="1">
      <c r="B1870" s="24"/>
      <c r="C1870" s="88"/>
      <c r="D1870" s="88"/>
      <c r="E1870" s="88"/>
      <c r="F1870" s="516"/>
      <c r="G1870" s="17"/>
      <c r="H1870" s="517"/>
      <c r="I1870" s="518"/>
      <c r="J1870" s="15"/>
      <c r="K1870" s="15"/>
      <c r="L1870" s="429"/>
      <c r="M1870" s="420"/>
      <c r="N1870" s="420"/>
      <c r="O1870" s="420"/>
      <c r="P1870" s="420"/>
      <c r="Q1870" s="519"/>
      <c r="R1870" s="519"/>
    </row>
    <row r="1871" spans="2:18" s="11" customFormat="1" ht="15" customHeight="1">
      <c r="B1871" s="24"/>
      <c r="C1871" s="88"/>
      <c r="D1871" s="88"/>
      <c r="E1871" s="88"/>
      <c r="F1871" s="516"/>
      <c r="G1871" s="17"/>
      <c r="H1871" s="517"/>
      <c r="I1871" s="518"/>
      <c r="J1871" s="15"/>
      <c r="K1871" s="15"/>
      <c r="L1871" s="429"/>
      <c r="M1871" s="420"/>
      <c r="N1871" s="420"/>
      <c r="O1871" s="420"/>
      <c r="P1871" s="420"/>
      <c r="Q1871" s="519"/>
      <c r="R1871" s="519"/>
    </row>
    <row r="1872" spans="2:18" s="11" customFormat="1" ht="15" customHeight="1">
      <c r="B1872" s="24"/>
      <c r="C1872" s="88"/>
      <c r="D1872" s="88"/>
      <c r="E1872" s="88"/>
      <c r="F1872" s="516"/>
      <c r="G1872" s="17"/>
      <c r="H1872" s="517"/>
      <c r="I1872" s="518"/>
      <c r="J1872" s="15"/>
      <c r="K1872" s="15"/>
      <c r="L1872" s="429"/>
      <c r="M1872" s="420"/>
      <c r="N1872" s="420"/>
      <c r="O1872" s="420"/>
      <c r="P1872" s="420"/>
      <c r="Q1872" s="519"/>
      <c r="R1872" s="519"/>
    </row>
    <row r="1873" spans="2:18" s="11" customFormat="1" ht="15" customHeight="1">
      <c r="B1873" s="24"/>
      <c r="C1873" s="88"/>
      <c r="D1873" s="88"/>
      <c r="E1873" s="88"/>
      <c r="F1873" s="516"/>
      <c r="G1873" s="17"/>
      <c r="H1873" s="517"/>
      <c r="I1873" s="518"/>
      <c r="J1873" s="15"/>
      <c r="K1873" s="15"/>
      <c r="L1873" s="429"/>
      <c r="M1873" s="420"/>
      <c r="N1873" s="420"/>
      <c r="O1873" s="420"/>
      <c r="P1873" s="420"/>
      <c r="Q1873" s="519"/>
      <c r="R1873" s="519"/>
    </row>
    <row r="1874" spans="2:18" s="11" customFormat="1" ht="15" customHeight="1">
      <c r="B1874" s="24"/>
      <c r="C1874" s="88"/>
      <c r="D1874" s="88"/>
      <c r="E1874" s="88"/>
      <c r="F1874" s="516"/>
      <c r="G1874" s="17"/>
      <c r="H1874" s="517"/>
      <c r="I1874" s="518"/>
      <c r="J1874" s="15"/>
      <c r="K1874" s="15"/>
      <c r="L1874" s="429"/>
      <c r="M1874" s="420"/>
      <c r="N1874" s="420"/>
      <c r="O1874" s="420"/>
      <c r="P1874" s="420"/>
      <c r="Q1874" s="519"/>
      <c r="R1874" s="519"/>
    </row>
    <row r="1875" spans="2:18" s="11" customFormat="1" ht="15" customHeight="1">
      <c r="B1875" s="24"/>
      <c r="C1875" s="88"/>
      <c r="D1875" s="88"/>
      <c r="E1875" s="88"/>
      <c r="F1875" s="516"/>
      <c r="G1875" s="17"/>
      <c r="H1875" s="517"/>
      <c r="I1875" s="518"/>
      <c r="J1875" s="15"/>
      <c r="K1875" s="15"/>
      <c r="L1875" s="429"/>
      <c r="M1875" s="420"/>
      <c r="N1875" s="420"/>
      <c r="O1875" s="420"/>
      <c r="P1875" s="420"/>
      <c r="Q1875" s="519"/>
      <c r="R1875" s="519"/>
    </row>
    <row r="1876" spans="2:18" s="11" customFormat="1" ht="15" customHeight="1">
      <c r="B1876" s="24"/>
      <c r="C1876" s="88"/>
      <c r="D1876" s="88"/>
      <c r="E1876" s="88"/>
      <c r="F1876" s="516"/>
      <c r="G1876" s="17"/>
      <c r="H1876" s="517"/>
      <c r="I1876" s="518"/>
      <c r="J1876" s="15"/>
      <c r="K1876" s="15"/>
      <c r="L1876" s="429"/>
      <c r="M1876" s="420"/>
      <c r="N1876" s="420"/>
      <c r="O1876" s="420"/>
      <c r="P1876" s="420"/>
      <c r="Q1876" s="519"/>
      <c r="R1876" s="519"/>
    </row>
    <row r="1877" spans="2:18" s="11" customFormat="1" ht="15" customHeight="1">
      <c r="B1877" s="24"/>
      <c r="C1877" s="88"/>
      <c r="D1877" s="88"/>
      <c r="E1877" s="88"/>
      <c r="F1877" s="516"/>
      <c r="G1877" s="17"/>
      <c r="H1877" s="517"/>
      <c r="I1877" s="518"/>
      <c r="J1877" s="15"/>
      <c r="K1877" s="15"/>
      <c r="L1877" s="429"/>
      <c r="M1877" s="420"/>
      <c r="N1877" s="420"/>
      <c r="O1877" s="420"/>
      <c r="P1877" s="420"/>
      <c r="Q1877" s="519"/>
      <c r="R1877" s="519"/>
    </row>
    <row r="1878" spans="2:18" s="11" customFormat="1" ht="15" customHeight="1">
      <c r="B1878" s="24"/>
      <c r="C1878" s="88"/>
      <c r="D1878" s="88"/>
      <c r="E1878" s="88"/>
      <c r="F1878" s="516"/>
      <c r="G1878" s="17"/>
      <c r="H1878" s="517"/>
      <c r="I1878" s="518"/>
      <c r="J1878" s="15"/>
      <c r="K1878" s="15"/>
      <c r="L1878" s="429"/>
      <c r="M1878" s="420"/>
      <c r="N1878" s="420"/>
      <c r="O1878" s="420"/>
      <c r="P1878" s="420"/>
      <c r="Q1878" s="519"/>
      <c r="R1878" s="519"/>
    </row>
    <row r="1879" spans="2:18" s="11" customFormat="1" ht="15" customHeight="1">
      <c r="B1879" s="24"/>
      <c r="C1879" s="88"/>
      <c r="D1879" s="88"/>
      <c r="E1879" s="88"/>
      <c r="F1879" s="516"/>
      <c r="G1879" s="17"/>
      <c r="H1879" s="517"/>
      <c r="I1879" s="518"/>
      <c r="J1879" s="15"/>
      <c r="K1879" s="15"/>
      <c r="L1879" s="429"/>
      <c r="M1879" s="420"/>
      <c r="N1879" s="420"/>
      <c r="O1879" s="420"/>
      <c r="P1879" s="420"/>
      <c r="Q1879" s="519"/>
      <c r="R1879" s="519"/>
    </row>
    <row r="1880" spans="2:18" s="11" customFormat="1" ht="15" customHeight="1">
      <c r="B1880" s="24"/>
      <c r="C1880" s="88"/>
      <c r="D1880" s="88"/>
      <c r="E1880" s="88"/>
      <c r="F1880" s="516"/>
      <c r="G1880" s="17"/>
      <c r="H1880" s="517"/>
      <c r="I1880" s="518"/>
      <c r="J1880" s="15"/>
      <c r="K1880" s="15"/>
      <c r="L1880" s="429"/>
      <c r="M1880" s="420"/>
      <c r="N1880" s="420"/>
      <c r="O1880" s="420"/>
      <c r="P1880" s="420"/>
      <c r="Q1880" s="519"/>
      <c r="R1880" s="519"/>
    </row>
    <row r="1881" spans="2:18" s="11" customFormat="1" ht="15" customHeight="1">
      <c r="B1881" s="24"/>
      <c r="C1881" s="88"/>
      <c r="D1881" s="88"/>
      <c r="E1881" s="88"/>
      <c r="F1881" s="516"/>
      <c r="G1881" s="17"/>
      <c r="H1881" s="517"/>
      <c r="I1881" s="518"/>
      <c r="J1881" s="15"/>
      <c r="K1881" s="15"/>
      <c r="L1881" s="429"/>
      <c r="M1881" s="420"/>
      <c r="N1881" s="420"/>
      <c r="O1881" s="420"/>
      <c r="P1881" s="420"/>
      <c r="Q1881" s="519"/>
      <c r="R1881" s="519"/>
    </row>
    <row r="1882" spans="2:18" s="11" customFormat="1" ht="15" customHeight="1">
      <c r="B1882" s="24"/>
      <c r="C1882" s="88"/>
      <c r="D1882" s="88"/>
      <c r="E1882" s="88"/>
      <c r="F1882" s="516"/>
      <c r="G1882" s="17"/>
      <c r="H1882" s="517"/>
      <c r="I1882" s="518"/>
      <c r="J1882" s="15"/>
      <c r="K1882" s="15"/>
      <c r="L1882" s="429"/>
      <c r="M1882" s="420"/>
      <c r="N1882" s="420"/>
      <c r="O1882" s="420"/>
      <c r="P1882" s="420"/>
      <c r="Q1882" s="519"/>
      <c r="R1882" s="519"/>
    </row>
    <row r="1883" spans="2:18" s="11" customFormat="1" ht="15" customHeight="1">
      <c r="B1883" s="24"/>
      <c r="C1883" s="88"/>
      <c r="D1883" s="88"/>
      <c r="E1883" s="88"/>
      <c r="F1883" s="516"/>
      <c r="G1883" s="17"/>
      <c r="H1883" s="517"/>
      <c r="I1883" s="518"/>
      <c r="J1883" s="15"/>
      <c r="K1883" s="15"/>
      <c r="L1883" s="429"/>
      <c r="M1883" s="420"/>
      <c r="N1883" s="420"/>
      <c r="O1883" s="420"/>
      <c r="P1883" s="420"/>
      <c r="Q1883" s="519"/>
      <c r="R1883" s="519"/>
    </row>
    <row r="1884" spans="2:18" s="11" customFormat="1" ht="15" customHeight="1">
      <c r="B1884" s="24"/>
      <c r="C1884" s="88"/>
      <c r="D1884" s="88"/>
      <c r="E1884" s="88"/>
      <c r="F1884" s="516"/>
      <c r="G1884" s="17"/>
      <c r="H1884" s="517"/>
      <c r="I1884" s="518"/>
      <c r="J1884" s="15"/>
      <c r="K1884" s="15"/>
      <c r="L1884" s="429"/>
      <c r="M1884" s="420"/>
      <c r="N1884" s="420"/>
      <c r="O1884" s="420"/>
      <c r="P1884" s="420"/>
      <c r="Q1884" s="519"/>
      <c r="R1884" s="519"/>
    </row>
    <row r="1885" spans="2:18" s="11" customFormat="1" ht="15" customHeight="1">
      <c r="B1885" s="24"/>
      <c r="C1885" s="88"/>
      <c r="D1885" s="88"/>
      <c r="E1885" s="88"/>
      <c r="F1885" s="516"/>
      <c r="G1885" s="17"/>
      <c r="H1885" s="517"/>
      <c r="I1885" s="518"/>
      <c r="J1885" s="15"/>
      <c r="K1885" s="15"/>
      <c r="L1885" s="429"/>
      <c r="M1885" s="420"/>
      <c r="N1885" s="420"/>
      <c r="O1885" s="420"/>
      <c r="P1885" s="420"/>
      <c r="Q1885" s="519"/>
      <c r="R1885" s="519"/>
    </row>
    <row r="1886" spans="2:18" s="11" customFormat="1" ht="15" customHeight="1">
      <c r="B1886" s="24"/>
      <c r="C1886" s="88"/>
      <c r="D1886" s="88"/>
      <c r="E1886" s="88"/>
      <c r="F1886" s="516"/>
      <c r="G1886" s="17"/>
      <c r="H1886" s="517"/>
      <c r="I1886" s="518"/>
      <c r="J1886" s="15"/>
      <c r="K1886" s="15"/>
      <c r="L1886" s="429"/>
      <c r="M1886" s="420"/>
      <c r="N1886" s="420"/>
      <c r="O1886" s="420"/>
      <c r="P1886" s="420"/>
      <c r="Q1886" s="519"/>
      <c r="R1886" s="519"/>
    </row>
    <row r="1887" spans="2:18" s="11" customFormat="1" ht="15" customHeight="1">
      <c r="B1887" s="24"/>
      <c r="C1887" s="88"/>
      <c r="D1887" s="88"/>
      <c r="E1887" s="88"/>
      <c r="F1887" s="516"/>
      <c r="G1887" s="17"/>
      <c r="H1887" s="517"/>
      <c r="I1887" s="518"/>
      <c r="J1887" s="15"/>
      <c r="K1887" s="15"/>
      <c r="L1887" s="429"/>
      <c r="M1887" s="420"/>
      <c r="N1887" s="420"/>
      <c r="O1887" s="420"/>
      <c r="P1887" s="420"/>
      <c r="Q1887" s="519"/>
      <c r="R1887" s="519"/>
    </row>
    <row r="1888" spans="2:18" s="11" customFormat="1" ht="15" customHeight="1">
      <c r="B1888" s="24"/>
      <c r="C1888" s="88"/>
      <c r="D1888" s="88"/>
      <c r="E1888" s="88"/>
      <c r="F1888" s="516"/>
      <c r="G1888" s="17"/>
      <c r="H1888" s="517"/>
      <c r="I1888" s="518"/>
      <c r="J1888" s="15"/>
      <c r="K1888" s="15"/>
      <c r="L1888" s="429"/>
      <c r="M1888" s="420"/>
      <c r="N1888" s="420"/>
      <c r="O1888" s="420"/>
      <c r="P1888" s="420"/>
      <c r="Q1888" s="519"/>
      <c r="R1888" s="519"/>
    </row>
    <row r="1889" spans="2:18" s="11" customFormat="1" ht="15" customHeight="1">
      <c r="B1889" s="24"/>
      <c r="C1889" s="88"/>
      <c r="D1889" s="88"/>
      <c r="E1889" s="88"/>
      <c r="F1889" s="516"/>
      <c r="G1889" s="17"/>
      <c r="H1889" s="517"/>
      <c r="I1889" s="518"/>
      <c r="J1889" s="15"/>
      <c r="K1889" s="15"/>
      <c r="L1889" s="429"/>
      <c r="M1889" s="420"/>
      <c r="N1889" s="420"/>
      <c r="O1889" s="420"/>
      <c r="P1889" s="420"/>
      <c r="Q1889" s="519"/>
      <c r="R1889" s="519"/>
    </row>
    <row r="1890" spans="2:18" s="11" customFormat="1" ht="15" customHeight="1">
      <c r="B1890" s="24"/>
      <c r="C1890" s="88"/>
      <c r="D1890" s="88"/>
      <c r="E1890" s="88"/>
      <c r="F1890" s="516"/>
      <c r="G1890" s="17"/>
      <c r="H1890" s="517"/>
      <c r="I1890" s="518"/>
      <c r="J1890" s="15"/>
      <c r="K1890" s="15"/>
      <c r="L1890" s="429"/>
      <c r="M1890" s="420"/>
      <c r="N1890" s="420"/>
      <c r="O1890" s="420"/>
      <c r="P1890" s="420"/>
      <c r="Q1890" s="519"/>
      <c r="R1890" s="519"/>
    </row>
    <row r="1891" spans="2:18" s="11" customFormat="1" ht="15" customHeight="1">
      <c r="B1891" s="24"/>
      <c r="C1891" s="88"/>
      <c r="D1891" s="88"/>
      <c r="E1891" s="88"/>
      <c r="F1891" s="516"/>
      <c r="G1891" s="17"/>
      <c r="H1891" s="517"/>
      <c r="I1891" s="518"/>
      <c r="J1891" s="15"/>
      <c r="K1891" s="15"/>
      <c r="L1891" s="429"/>
      <c r="M1891" s="420"/>
      <c r="N1891" s="420"/>
      <c r="O1891" s="420"/>
      <c r="P1891" s="420"/>
      <c r="Q1891" s="519"/>
      <c r="R1891" s="519"/>
    </row>
    <row r="1892" spans="2:18" s="11" customFormat="1" ht="15" customHeight="1">
      <c r="B1892" s="24"/>
      <c r="C1892" s="88"/>
      <c r="D1892" s="88"/>
      <c r="E1892" s="88"/>
      <c r="F1892" s="516"/>
      <c r="G1892" s="17"/>
      <c r="H1892" s="517"/>
      <c r="I1892" s="518"/>
      <c r="J1892" s="15"/>
      <c r="K1892" s="15"/>
      <c r="L1892" s="429"/>
      <c r="M1892" s="420"/>
      <c r="N1892" s="420"/>
      <c r="O1892" s="420"/>
      <c r="P1892" s="420"/>
      <c r="Q1892" s="519"/>
      <c r="R1892" s="519"/>
    </row>
    <row r="1893" spans="2:18" s="11" customFormat="1" ht="15" customHeight="1">
      <c r="B1893" s="24"/>
      <c r="C1893" s="88"/>
      <c r="D1893" s="88"/>
      <c r="E1893" s="88"/>
      <c r="F1893" s="516"/>
      <c r="G1893" s="17"/>
      <c r="H1893" s="517"/>
      <c r="I1893" s="518"/>
      <c r="J1893" s="15"/>
      <c r="K1893" s="15"/>
      <c r="L1893" s="429"/>
      <c r="M1893" s="420"/>
      <c r="N1893" s="420"/>
      <c r="O1893" s="420"/>
      <c r="P1893" s="420"/>
      <c r="Q1893" s="519"/>
      <c r="R1893" s="519"/>
    </row>
    <row r="1894" spans="2:18" s="11" customFormat="1" ht="15" customHeight="1">
      <c r="B1894" s="24"/>
      <c r="C1894" s="88"/>
      <c r="D1894" s="88"/>
      <c r="E1894" s="88"/>
      <c r="F1894" s="516"/>
      <c r="G1894" s="17"/>
      <c r="H1894" s="517"/>
      <c r="I1894" s="518"/>
      <c r="J1894" s="15"/>
      <c r="K1894" s="15"/>
      <c r="L1894" s="429"/>
      <c r="M1894" s="420"/>
      <c r="N1894" s="420"/>
      <c r="O1894" s="420"/>
      <c r="P1894" s="420"/>
      <c r="Q1894" s="519"/>
      <c r="R1894" s="519"/>
    </row>
    <row r="1895" spans="2:18" s="11" customFormat="1" ht="15" customHeight="1">
      <c r="B1895" s="24"/>
      <c r="C1895" s="88"/>
      <c r="D1895" s="88"/>
      <c r="E1895" s="88"/>
      <c r="F1895" s="516"/>
      <c r="G1895" s="17"/>
      <c r="H1895" s="517"/>
      <c r="I1895" s="518"/>
      <c r="J1895" s="15"/>
      <c r="K1895" s="15"/>
      <c r="L1895" s="429"/>
      <c r="M1895" s="420"/>
      <c r="N1895" s="420"/>
      <c r="O1895" s="420"/>
      <c r="P1895" s="420"/>
      <c r="Q1895" s="519"/>
      <c r="R1895" s="519"/>
    </row>
    <row r="1896" spans="2:18" s="11" customFormat="1" ht="15" customHeight="1">
      <c r="B1896" s="24"/>
      <c r="C1896" s="88"/>
      <c r="D1896" s="88"/>
      <c r="E1896" s="88"/>
      <c r="F1896" s="516"/>
      <c r="G1896" s="17"/>
      <c r="H1896" s="517"/>
      <c r="I1896" s="518"/>
      <c r="J1896" s="15"/>
      <c r="K1896" s="15"/>
      <c r="L1896" s="429"/>
      <c r="M1896" s="420"/>
      <c r="N1896" s="420"/>
      <c r="O1896" s="420"/>
      <c r="P1896" s="420"/>
      <c r="Q1896" s="519"/>
      <c r="R1896" s="519"/>
    </row>
    <row r="1897" spans="2:18" s="11" customFormat="1" ht="15" customHeight="1">
      <c r="B1897" s="24"/>
      <c r="C1897" s="88"/>
      <c r="D1897" s="88"/>
      <c r="E1897" s="88"/>
      <c r="F1897" s="516"/>
      <c r="G1897" s="17"/>
      <c r="H1897" s="517"/>
      <c r="I1897" s="518"/>
      <c r="J1897" s="15"/>
      <c r="K1897" s="15"/>
      <c r="L1897" s="429"/>
      <c r="M1897" s="420"/>
      <c r="N1897" s="420"/>
      <c r="O1897" s="420"/>
      <c r="P1897" s="420"/>
      <c r="Q1897" s="519"/>
      <c r="R1897" s="519"/>
    </row>
    <row r="1898" spans="2:18" s="11" customFormat="1" ht="15" customHeight="1">
      <c r="B1898" s="24"/>
      <c r="C1898" s="88"/>
      <c r="D1898" s="88"/>
      <c r="E1898" s="88"/>
      <c r="F1898" s="516"/>
      <c r="G1898" s="17"/>
      <c r="H1898" s="517"/>
      <c r="I1898" s="518"/>
      <c r="J1898" s="15"/>
      <c r="K1898" s="15"/>
      <c r="L1898" s="429"/>
      <c r="M1898" s="420"/>
      <c r="N1898" s="420"/>
      <c r="O1898" s="420"/>
      <c r="P1898" s="420"/>
      <c r="Q1898" s="519"/>
      <c r="R1898" s="519"/>
    </row>
    <row r="1899" spans="2:18" s="11" customFormat="1" ht="15" customHeight="1">
      <c r="B1899" s="24"/>
      <c r="C1899" s="88"/>
      <c r="D1899" s="88"/>
      <c r="E1899" s="88"/>
      <c r="F1899" s="516"/>
      <c r="G1899" s="17"/>
      <c r="H1899" s="517"/>
      <c r="I1899" s="518"/>
      <c r="J1899" s="15"/>
      <c r="K1899" s="15"/>
      <c r="L1899" s="429"/>
      <c r="M1899" s="420"/>
      <c r="N1899" s="420"/>
      <c r="O1899" s="420"/>
      <c r="P1899" s="420"/>
      <c r="Q1899" s="519"/>
      <c r="R1899" s="519"/>
    </row>
    <row r="1900" spans="2:18" s="11" customFormat="1" ht="15" customHeight="1">
      <c r="B1900" s="24"/>
      <c r="C1900" s="88"/>
      <c r="D1900" s="88"/>
      <c r="E1900" s="88"/>
      <c r="F1900" s="516"/>
      <c r="G1900" s="17"/>
      <c r="H1900" s="517"/>
      <c r="I1900" s="518"/>
      <c r="J1900" s="15"/>
      <c r="K1900" s="15"/>
      <c r="L1900" s="429"/>
      <c r="M1900" s="420"/>
      <c r="N1900" s="420"/>
      <c r="O1900" s="420"/>
      <c r="P1900" s="420"/>
      <c r="Q1900" s="519"/>
      <c r="R1900" s="519"/>
    </row>
    <row r="1901" spans="2:18" s="11" customFormat="1" ht="15" customHeight="1">
      <c r="B1901" s="24"/>
      <c r="C1901" s="88"/>
      <c r="D1901" s="88"/>
      <c r="E1901" s="88"/>
      <c r="F1901" s="516"/>
      <c r="G1901" s="17"/>
      <c r="H1901" s="517"/>
      <c r="I1901" s="518"/>
      <c r="J1901" s="15"/>
      <c r="K1901" s="15"/>
      <c r="L1901" s="429"/>
      <c r="M1901" s="420"/>
      <c r="N1901" s="420"/>
      <c r="O1901" s="420"/>
      <c r="P1901" s="420"/>
      <c r="Q1901" s="519"/>
      <c r="R1901" s="519"/>
    </row>
    <row r="1902" spans="2:18" s="11" customFormat="1" ht="15" customHeight="1">
      <c r="B1902" s="24"/>
      <c r="C1902" s="88"/>
      <c r="D1902" s="88"/>
      <c r="E1902" s="88"/>
      <c r="F1902" s="516"/>
      <c r="G1902" s="17"/>
      <c r="H1902" s="517"/>
      <c r="I1902" s="518"/>
      <c r="J1902" s="15"/>
      <c r="K1902" s="15"/>
      <c r="L1902" s="429"/>
      <c r="M1902" s="420"/>
      <c r="N1902" s="420"/>
      <c r="O1902" s="420"/>
      <c r="P1902" s="420"/>
      <c r="Q1902" s="519"/>
      <c r="R1902" s="519"/>
    </row>
    <row r="1903" spans="2:18" s="11" customFormat="1" ht="15" customHeight="1">
      <c r="B1903" s="24"/>
      <c r="C1903" s="88"/>
      <c r="D1903" s="88"/>
      <c r="E1903" s="88"/>
      <c r="F1903" s="516"/>
      <c r="G1903" s="17"/>
      <c r="H1903" s="517"/>
      <c r="I1903" s="518"/>
      <c r="J1903" s="15"/>
      <c r="K1903" s="15"/>
      <c r="L1903" s="429"/>
      <c r="M1903" s="420"/>
      <c r="N1903" s="420"/>
      <c r="O1903" s="420"/>
      <c r="P1903" s="420"/>
      <c r="Q1903" s="519"/>
      <c r="R1903" s="519"/>
    </row>
    <row r="1904" spans="2:18" s="11" customFormat="1" ht="15" customHeight="1">
      <c r="B1904" s="24"/>
      <c r="C1904" s="88"/>
      <c r="D1904" s="88"/>
      <c r="E1904" s="88"/>
      <c r="F1904" s="516"/>
      <c r="G1904" s="17"/>
      <c r="H1904" s="517"/>
      <c r="I1904" s="518"/>
      <c r="J1904" s="15"/>
      <c r="K1904" s="15"/>
      <c r="L1904" s="429"/>
      <c r="M1904" s="420"/>
      <c r="N1904" s="420"/>
      <c r="O1904" s="420"/>
      <c r="P1904" s="420"/>
      <c r="Q1904" s="519"/>
      <c r="R1904" s="519"/>
    </row>
    <row r="1905" spans="2:18" s="11" customFormat="1" ht="15" customHeight="1">
      <c r="B1905" s="24"/>
      <c r="C1905" s="88"/>
      <c r="D1905" s="88"/>
      <c r="E1905" s="88"/>
      <c r="F1905" s="516"/>
      <c r="G1905" s="17"/>
      <c r="H1905" s="517"/>
      <c r="I1905" s="518"/>
      <c r="J1905" s="15"/>
      <c r="K1905" s="15"/>
      <c r="L1905" s="429"/>
      <c r="M1905" s="420"/>
      <c r="N1905" s="420"/>
      <c r="O1905" s="420"/>
      <c r="P1905" s="420"/>
      <c r="Q1905" s="519"/>
      <c r="R1905" s="519"/>
    </row>
    <row r="1906" spans="2:18" s="11" customFormat="1" ht="15" customHeight="1">
      <c r="B1906" s="24"/>
      <c r="C1906" s="88"/>
      <c r="D1906" s="88"/>
      <c r="E1906" s="88"/>
      <c r="F1906" s="516"/>
      <c r="G1906" s="17"/>
      <c r="H1906" s="517"/>
      <c r="I1906" s="518"/>
      <c r="J1906" s="15"/>
      <c r="K1906" s="15"/>
      <c r="L1906" s="429"/>
      <c r="M1906" s="420"/>
      <c r="N1906" s="420"/>
      <c r="O1906" s="420"/>
      <c r="P1906" s="420"/>
      <c r="Q1906" s="519"/>
      <c r="R1906" s="519"/>
    </row>
    <row r="1907" spans="2:18" s="11" customFormat="1" ht="15" customHeight="1">
      <c r="B1907" s="24"/>
      <c r="C1907" s="88"/>
      <c r="D1907" s="88"/>
      <c r="E1907" s="88"/>
      <c r="F1907" s="516"/>
      <c r="G1907" s="17"/>
      <c r="H1907" s="517"/>
      <c r="I1907" s="518"/>
      <c r="J1907" s="15"/>
      <c r="K1907" s="15"/>
      <c r="L1907" s="429"/>
      <c r="M1907" s="420"/>
      <c r="N1907" s="420"/>
      <c r="O1907" s="420"/>
      <c r="P1907" s="420"/>
      <c r="Q1907" s="519"/>
      <c r="R1907" s="519"/>
    </row>
    <row r="1908" spans="2:18" s="11" customFormat="1" ht="15" customHeight="1">
      <c r="B1908" s="24"/>
      <c r="C1908" s="88"/>
      <c r="D1908" s="88"/>
      <c r="E1908" s="88"/>
      <c r="F1908" s="516"/>
      <c r="G1908" s="17"/>
      <c r="H1908" s="517"/>
      <c r="I1908" s="518"/>
      <c r="J1908" s="15"/>
      <c r="K1908" s="15"/>
      <c r="L1908" s="429"/>
      <c r="M1908" s="420"/>
      <c r="N1908" s="420"/>
      <c r="O1908" s="420"/>
      <c r="P1908" s="420"/>
      <c r="Q1908" s="519"/>
      <c r="R1908" s="519"/>
    </row>
    <row r="1909" spans="2:18" s="11" customFormat="1" ht="15" customHeight="1">
      <c r="B1909" s="24"/>
      <c r="C1909" s="88"/>
      <c r="D1909" s="88"/>
      <c r="E1909" s="88"/>
      <c r="F1909" s="516"/>
      <c r="G1909" s="17"/>
      <c r="H1909" s="517"/>
      <c r="I1909" s="518"/>
      <c r="J1909" s="15"/>
      <c r="K1909" s="15"/>
      <c r="L1909" s="429"/>
      <c r="M1909" s="420"/>
      <c r="N1909" s="420"/>
      <c r="O1909" s="420"/>
      <c r="P1909" s="420"/>
      <c r="Q1909" s="519"/>
      <c r="R1909" s="519"/>
    </row>
    <row r="1910" spans="2:18" s="11" customFormat="1" ht="15" customHeight="1">
      <c r="B1910" s="24"/>
      <c r="C1910" s="88"/>
      <c r="D1910" s="88"/>
      <c r="E1910" s="88"/>
      <c r="F1910" s="516"/>
      <c r="G1910" s="17"/>
      <c r="H1910" s="517"/>
      <c r="I1910" s="518"/>
      <c r="J1910" s="15"/>
      <c r="K1910" s="15"/>
      <c r="L1910" s="429"/>
      <c r="M1910" s="420"/>
      <c r="N1910" s="420"/>
      <c r="O1910" s="420"/>
      <c r="P1910" s="420"/>
      <c r="Q1910" s="519"/>
      <c r="R1910" s="519"/>
    </row>
    <row r="1911" spans="2:18" s="11" customFormat="1" ht="15" customHeight="1">
      <c r="B1911" s="24"/>
      <c r="C1911" s="88"/>
      <c r="D1911" s="88"/>
      <c r="E1911" s="88"/>
      <c r="F1911" s="516"/>
      <c r="G1911" s="17"/>
      <c r="H1911" s="517"/>
      <c r="I1911" s="518"/>
      <c r="J1911" s="15"/>
      <c r="K1911" s="15"/>
      <c r="L1911" s="429"/>
      <c r="M1911" s="420"/>
      <c r="N1911" s="420"/>
      <c r="O1911" s="420"/>
      <c r="P1911" s="420"/>
      <c r="Q1911" s="519"/>
      <c r="R1911" s="519"/>
    </row>
    <row r="1912" spans="2:18" s="11" customFormat="1" ht="15" customHeight="1">
      <c r="B1912" s="24"/>
      <c r="C1912" s="88"/>
      <c r="D1912" s="88"/>
      <c r="E1912" s="88"/>
      <c r="F1912" s="516"/>
      <c r="G1912" s="17"/>
      <c r="H1912" s="517"/>
      <c r="I1912" s="518"/>
      <c r="J1912" s="15"/>
      <c r="K1912" s="15"/>
      <c r="L1912" s="429"/>
      <c r="M1912" s="420"/>
      <c r="N1912" s="420"/>
      <c r="O1912" s="420"/>
      <c r="P1912" s="420"/>
      <c r="Q1912" s="519"/>
      <c r="R1912" s="519"/>
    </row>
    <row r="1913" spans="2:18" s="11" customFormat="1" ht="15" customHeight="1">
      <c r="B1913" s="24"/>
      <c r="C1913" s="88"/>
      <c r="D1913" s="88"/>
      <c r="E1913" s="88"/>
      <c r="F1913" s="516"/>
      <c r="G1913" s="17"/>
      <c r="H1913" s="517"/>
      <c r="I1913" s="518"/>
      <c r="J1913" s="15"/>
      <c r="K1913" s="15"/>
      <c r="L1913" s="429"/>
      <c r="M1913" s="420"/>
      <c r="N1913" s="420"/>
      <c r="O1913" s="420"/>
      <c r="P1913" s="420"/>
      <c r="Q1913" s="519"/>
      <c r="R1913" s="519"/>
    </row>
    <row r="1914" spans="2:18" s="11" customFormat="1" ht="15" customHeight="1">
      <c r="B1914" s="24"/>
      <c r="C1914" s="88"/>
      <c r="D1914" s="88"/>
      <c r="E1914" s="88"/>
      <c r="F1914" s="516"/>
      <c r="G1914" s="17"/>
      <c r="H1914" s="517"/>
      <c r="I1914" s="518"/>
      <c r="J1914" s="15"/>
      <c r="K1914" s="15"/>
      <c r="L1914" s="429"/>
      <c r="M1914" s="420"/>
      <c r="N1914" s="420"/>
      <c r="O1914" s="420"/>
      <c r="P1914" s="420"/>
      <c r="Q1914" s="519"/>
      <c r="R1914" s="519"/>
    </row>
    <row r="1915" spans="2:18" s="11" customFormat="1" ht="15" customHeight="1">
      <c r="B1915" s="24"/>
      <c r="C1915" s="88"/>
      <c r="D1915" s="88"/>
      <c r="E1915" s="88"/>
      <c r="F1915" s="516"/>
      <c r="G1915" s="17"/>
      <c r="H1915" s="517"/>
      <c r="I1915" s="518"/>
      <c r="J1915" s="15"/>
      <c r="K1915" s="15"/>
      <c r="L1915" s="429"/>
      <c r="M1915" s="420"/>
      <c r="N1915" s="420"/>
      <c r="O1915" s="420"/>
      <c r="P1915" s="420"/>
      <c r="Q1915" s="519"/>
      <c r="R1915" s="519"/>
    </row>
    <row r="1916" spans="2:18" s="11" customFormat="1" ht="15" customHeight="1">
      <c r="B1916" s="24"/>
      <c r="C1916" s="88"/>
      <c r="D1916" s="88"/>
      <c r="E1916" s="88"/>
      <c r="F1916" s="516"/>
      <c r="G1916" s="17"/>
      <c r="H1916" s="517"/>
      <c r="I1916" s="518"/>
      <c r="J1916" s="15"/>
      <c r="K1916" s="15"/>
      <c r="L1916" s="429"/>
      <c r="M1916" s="420"/>
      <c r="N1916" s="420"/>
      <c r="O1916" s="420"/>
      <c r="P1916" s="420"/>
      <c r="Q1916" s="519"/>
      <c r="R1916" s="519"/>
    </row>
    <row r="1917" spans="2:18" s="11" customFormat="1" ht="15" customHeight="1">
      <c r="B1917" s="24"/>
      <c r="C1917" s="88"/>
      <c r="D1917" s="88"/>
      <c r="E1917" s="88"/>
      <c r="F1917" s="516"/>
      <c r="G1917" s="17"/>
      <c r="H1917" s="517"/>
      <c r="I1917" s="518"/>
      <c r="J1917" s="15"/>
      <c r="K1917" s="15"/>
      <c r="L1917" s="429"/>
      <c r="M1917" s="420"/>
      <c r="N1917" s="420"/>
      <c r="O1917" s="420"/>
      <c r="P1917" s="420"/>
      <c r="Q1917" s="519"/>
      <c r="R1917" s="519"/>
    </row>
    <row r="1918" spans="2:18" s="11" customFormat="1" ht="15" customHeight="1">
      <c r="B1918" s="24"/>
      <c r="C1918" s="88"/>
      <c r="D1918" s="88"/>
      <c r="E1918" s="88"/>
      <c r="F1918" s="516"/>
      <c r="G1918" s="17"/>
      <c r="H1918" s="517"/>
      <c r="I1918" s="518"/>
      <c r="J1918" s="15"/>
      <c r="K1918" s="15"/>
      <c r="L1918" s="429"/>
      <c r="M1918" s="420"/>
      <c r="N1918" s="420"/>
      <c r="O1918" s="420"/>
      <c r="P1918" s="420"/>
      <c r="Q1918" s="519"/>
      <c r="R1918" s="519"/>
    </row>
    <row r="1919" spans="2:18" s="11" customFormat="1" ht="15" customHeight="1">
      <c r="B1919" s="24"/>
      <c r="C1919" s="88"/>
      <c r="D1919" s="88"/>
      <c r="E1919" s="88"/>
      <c r="F1919" s="516"/>
      <c r="G1919" s="17"/>
      <c r="H1919" s="517"/>
      <c r="I1919" s="518"/>
      <c r="J1919" s="15"/>
      <c r="K1919" s="15"/>
      <c r="L1919" s="429"/>
      <c r="M1919" s="420"/>
      <c r="N1919" s="420"/>
      <c r="O1919" s="420"/>
      <c r="P1919" s="420"/>
      <c r="Q1919" s="519"/>
      <c r="R1919" s="519"/>
    </row>
    <row r="1920" spans="2:18" s="11" customFormat="1" ht="15" customHeight="1">
      <c r="B1920" s="24"/>
      <c r="C1920" s="88"/>
      <c r="D1920" s="88"/>
      <c r="E1920" s="88"/>
      <c r="F1920" s="516"/>
      <c r="G1920" s="17"/>
      <c r="H1920" s="517"/>
      <c r="I1920" s="518"/>
      <c r="J1920" s="15"/>
      <c r="K1920" s="15"/>
      <c r="L1920" s="429"/>
      <c r="M1920" s="420"/>
      <c r="N1920" s="420"/>
      <c r="O1920" s="420"/>
      <c r="P1920" s="420"/>
      <c r="Q1920" s="519"/>
      <c r="R1920" s="519"/>
    </row>
    <row r="1921" spans="2:18" s="11" customFormat="1" ht="15" customHeight="1">
      <c r="B1921" s="24"/>
      <c r="C1921" s="88"/>
      <c r="D1921" s="88"/>
      <c r="E1921" s="88"/>
      <c r="F1921" s="516"/>
      <c r="G1921" s="17"/>
      <c r="H1921" s="517"/>
      <c r="I1921" s="518"/>
      <c r="J1921" s="15"/>
      <c r="K1921" s="15"/>
      <c r="L1921" s="429"/>
      <c r="M1921" s="420"/>
      <c r="N1921" s="420"/>
      <c r="O1921" s="420"/>
      <c r="P1921" s="420"/>
      <c r="Q1921" s="519"/>
      <c r="R1921" s="519"/>
    </row>
    <row r="1922" spans="2:18" s="11" customFormat="1" ht="15" customHeight="1">
      <c r="B1922" s="24"/>
      <c r="C1922" s="88"/>
      <c r="D1922" s="88"/>
      <c r="E1922" s="88"/>
      <c r="F1922" s="516"/>
      <c r="G1922" s="17"/>
      <c r="H1922" s="517"/>
      <c r="I1922" s="518"/>
      <c r="J1922" s="15"/>
      <c r="K1922" s="15"/>
      <c r="L1922" s="429"/>
      <c r="M1922" s="420"/>
      <c r="N1922" s="420"/>
      <c r="O1922" s="420"/>
      <c r="P1922" s="420"/>
      <c r="Q1922" s="519"/>
      <c r="R1922" s="519"/>
    </row>
    <row r="1923" spans="2:18" s="11" customFormat="1" ht="15" customHeight="1">
      <c r="B1923" s="24"/>
      <c r="C1923" s="88"/>
      <c r="D1923" s="88"/>
      <c r="E1923" s="88"/>
      <c r="F1923" s="516"/>
      <c r="G1923" s="17"/>
      <c r="H1923" s="517"/>
      <c r="I1923" s="518"/>
      <c r="J1923" s="15"/>
      <c r="K1923" s="15"/>
      <c r="L1923" s="429"/>
      <c r="M1923" s="420"/>
      <c r="N1923" s="420"/>
      <c r="O1923" s="420"/>
      <c r="P1923" s="420"/>
      <c r="Q1923" s="519"/>
      <c r="R1923" s="519"/>
    </row>
    <row r="1924" spans="2:18" s="11" customFormat="1" ht="15" customHeight="1">
      <c r="B1924" s="24"/>
      <c r="C1924" s="88"/>
      <c r="D1924" s="88"/>
      <c r="E1924" s="88"/>
      <c r="F1924" s="516"/>
      <c r="G1924" s="17"/>
      <c r="H1924" s="517"/>
      <c r="I1924" s="518"/>
      <c r="J1924" s="15"/>
      <c r="K1924" s="15"/>
      <c r="L1924" s="429"/>
      <c r="M1924" s="420"/>
      <c r="N1924" s="420"/>
      <c r="O1924" s="420"/>
      <c r="P1924" s="420"/>
      <c r="Q1924" s="519"/>
      <c r="R1924" s="519"/>
    </row>
    <row r="1925" spans="2:18" s="11" customFormat="1" ht="15" customHeight="1">
      <c r="B1925" s="24"/>
      <c r="C1925" s="88"/>
      <c r="D1925" s="88"/>
      <c r="E1925" s="88"/>
      <c r="F1925" s="516"/>
      <c r="G1925" s="17"/>
      <c r="H1925" s="517"/>
      <c r="I1925" s="518"/>
      <c r="J1925" s="15"/>
      <c r="K1925" s="15"/>
      <c r="L1925" s="429"/>
      <c r="M1925" s="420"/>
      <c r="N1925" s="420"/>
      <c r="O1925" s="420"/>
      <c r="P1925" s="420"/>
      <c r="Q1925" s="519"/>
      <c r="R1925" s="519"/>
    </row>
    <row r="1926" spans="2:18" s="11" customFormat="1" ht="15" customHeight="1">
      <c r="B1926" s="24"/>
      <c r="C1926" s="88"/>
      <c r="D1926" s="88"/>
      <c r="E1926" s="88"/>
      <c r="F1926" s="516"/>
      <c r="G1926" s="17"/>
      <c r="H1926" s="517"/>
      <c r="I1926" s="518"/>
      <c r="J1926" s="15"/>
      <c r="K1926" s="15"/>
      <c r="L1926" s="429"/>
      <c r="M1926" s="420"/>
      <c r="N1926" s="420"/>
      <c r="O1926" s="420"/>
      <c r="P1926" s="420"/>
      <c r="Q1926" s="519"/>
      <c r="R1926" s="519"/>
    </row>
    <row r="1927" spans="2:18" s="11" customFormat="1" ht="15" customHeight="1">
      <c r="B1927" s="24"/>
      <c r="C1927" s="88"/>
      <c r="D1927" s="88"/>
      <c r="E1927" s="88"/>
      <c r="F1927" s="516"/>
      <c r="G1927" s="17"/>
      <c r="H1927" s="517"/>
      <c r="I1927" s="518"/>
      <c r="J1927" s="15"/>
      <c r="K1927" s="15"/>
      <c r="L1927" s="429"/>
      <c r="M1927" s="420"/>
      <c r="N1927" s="420"/>
      <c r="O1927" s="420"/>
      <c r="P1927" s="420"/>
      <c r="Q1927" s="519"/>
      <c r="R1927" s="519"/>
    </row>
    <row r="1928" spans="2:18" s="11" customFormat="1" ht="15" customHeight="1">
      <c r="B1928" s="24"/>
      <c r="C1928" s="88"/>
      <c r="D1928" s="88"/>
      <c r="E1928" s="88"/>
      <c r="F1928" s="516"/>
      <c r="G1928" s="17"/>
      <c r="H1928" s="517"/>
      <c r="I1928" s="518"/>
      <c r="J1928" s="15"/>
      <c r="K1928" s="15"/>
      <c r="L1928" s="429"/>
      <c r="M1928" s="420"/>
      <c r="N1928" s="420"/>
      <c r="O1928" s="420"/>
      <c r="P1928" s="420"/>
      <c r="Q1928" s="519"/>
      <c r="R1928" s="519"/>
    </row>
    <row r="1929" spans="2:18" s="11" customFormat="1" ht="15" customHeight="1">
      <c r="B1929" s="24"/>
      <c r="C1929" s="88"/>
      <c r="D1929" s="88"/>
      <c r="E1929" s="88"/>
      <c r="F1929" s="516"/>
      <c r="G1929" s="17"/>
      <c r="H1929" s="517"/>
      <c r="I1929" s="518"/>
      <c r="J1929" s="15"/>
      <c r="K1929" s="15"/>
      <c r="L1929" s="429"/>
      <c r="M1929" s="420"/>
      <c r="N1929" s="420"/>
      <c r="O1929" s="420"/>
      <c r="P1929" s="420"/>
      <c r="Q1929" s="519"/>
      <c r="R1929" s="519"/>
    </row>
    <row r="1930" spans="2:18" s="11" customFormat="1" ht="15" customHeight="1">
      <c r="B1930" s="24"/>
      <c r="C1930" s="88"/>
      <c r="D1930" s="88"/>
      <c r="E1930" s="88"/>
      <c r="F1930" s="516"/>
      <c r="G1930" s="17"/>
      <c r="H1930" s="517"/>
      <c r="I1930" s="518"/>
      <c r="J1930" s="15"/>
      <c r="K1930" s="15"/>
      <c r="L1930" s="429"/>
      <c r="M1930" s="420"/>
      <c r="N1930" s="420"/>
      <c r="O1930" s="420"/>
      <c r="P1930" s="420"/>
      <c r="Q1930" s="519"/>
      <c r="R1930" s="519"/>
    </row>
    <row r="1931" spans="2:18" s="11" customFormat="1" ht="15" customHeight="1">
      <c r="B1931" s="24"/>
      <c r="C1931" s="88"/>
      <c r="D1931" s="88"/>
      <c r="E1931" s="88"/>
      <c r="F1931" s="516"/>
      <c r="G1931" s="17"/>
      <c r="H1931" s="517"/>
      <c r="I1931" s="518"/>
      <c r="J1931" s="15"/>
      <c r="K1931" s="15"/>
      <c r="L1931" s="429"/>
      <c r="M1931" s="420"/>
      <c r="N1931" s="420"/>
      <c r="O1931" s="420"/>
      <c r="P1931" s="420"/>
      <c r="Q1931" s="519"/>
      <c r="R1931" s="519"/>
    </row>
    <row r="1932" spans="2:18" s="11" customFormat="1" ht="15" customHeight="1">
      <c r="B1932" s="24"/>
      <c r="C1932" s="88"/>
      <c r="D1932" s="88"/>
      <c r="E1932" s="88"/>
      <c r="F1932" s="516"/>
      <c r="G1932" s="17"/>
      <c r="H1932" s="517"/>
      <c r="I1932" s="518"/>
      <c r="J1932" s="15"/>
      <c r="K1932" s="15"/>
      <c r="L1932" s="429"/>
      <c r="M1932" s="420"/>
      <c r="N1932" s="420"/>
      <c r="O1932" s="420"/>
      <c r="P1932" s="420"/>
      <c r="Q1932" s="519"/>
      <c r="R1932" s="519"/>
    </row>
    <row r="1933" spans="2:18" s="11" customFormat="1" ht="15" customHeight="1">
      <c r="B1933" s="24"/>
      <c r="C1933" s="88"/>
      <c r="D1933" s="88"/>
      <c r="E1933" s="88"/>
      <c r="F1933" s="516"/>
      <c r="G1933" s="17"/>
      <c r="H1933" s="517"/>
      <c r="I1933" s="518"/>
      <c r="J1933" s="15"/>
      <c r="K1933" s="15"/>
      <c r="L1933" s="429"/>
      <c r="M1933" s="420"/>
      <c r="N1933" s="420"/>
      <c r="O1933" s="420"/>
      <c r="P1933" s="420"/>
      <c r="Q1933" s="519"/>
      <c r="R1933" s="519"/>
    </row>
    <row r="1934" spans="2:18" s="11" customFormat="1" ht="15" customHeight="1">
      <c r="B1934" s="24"/>
      <c r="C1934" s="88"/>
      <c r="D1934" s="88"/>
      <c r="E1934" s="88"/>
      <c r="F1934" s="516"/>
      <c r="G1934" s="17"/>
      <c r="H1934" s="517"/>
      <c r="I1934" s="518"/>
      <c r="J1934" s="15"/>
      <c r="K1934" s="15"/>
      <c r="L1934" s="429"/>
      <c r="M1934" s="420"/>
      <c r="N1934" s="420"/>
      <c r="O1934" s="420"/>
      <c r="P1934" s="420"/>
      <c r="Q1934" s="519"/>
      <c r="R1934" s="519"/>
    </row>
    <row r="1935" spans="2:18" s="11" customFormat="1" ht="15" customHeight="1">
      <c r="B1935" s="24"/>
      <c r="C1935" s="88"/>
      <c r="D1935" s="88"/>
      <c r="E1935" s="88"/>
      <c r="F1935" s="516"/>
      <c r="G1935" s="17"/>
      <c r="H1935" s="517"/>
      <c r="I1935" s="518"/>
      <c r="J1935" s="15"/>
      <c r="K1935" s="15"/>
      <c r="L1935" s="429"/>
      <c r="M1935" s="420"/>
      <c r="N1935" s="420"/>
      <c r="O1935" s="420"/>
      <c r="P1935" s="420"/>
      <c r="Q1935" s="519"/>
      <c r="R1935" s="519"/>
    </row>
    <row r="1936" spans="2:18" s="11" customFormat="1" ht="15" customHeight="1">
      <c r="B1936" s="24"/>
      <c r="C1936" s="88"/>
      <c r="D1936" s="88"/>
      <c r="E1936" s="88"/>
      <c r="F1936" s="516"/>
      <c r="G1936" s="17"/>
      <c r="H1936" s="517"/>
      <c r="I1936" s="518"/>
      <c r="J1936" s="15"/>
      <c r="K1936" s="15"/>
      <c r="L1936" s="429"/>
      <c r="M1936" s="420"/>
      <c r="N1936" s="420"/>
      <c r="O1936" s="420"/>
      <c r="P1936" s="420"/>
      <c r="Q1936" s="519"/>
      <c r="R1936" s="519"/>
    </row>
    <row r="1937" spans="2:18" s="11" customFormat="1" ht="15" customHeight="1">
      <c r="B1937" s="24"/>
      <c r="C1937" s="88"/>
      <c r="D1937" s="88"/>
      <c r="E1937" s="88"/>
      <c r="F1937" s="516"/>
      <c r="G1937" s="17"/>
      <c r="H1937" s="517"/>
      <c r="I1937" s="518"/>
      <c r="J1937" s="15"/>
      <c r="K1937" s="15"/>
      <c r="L1937" s="429"/>
      <c r="M1937" s="420"/>
      <c r="N1937" s="420"/>
      <c r="O1937" s="420"/>
      <c r="P1937" s="420"/>
      <c r="Q1937" s="519"/>
      <c r="R1937" s="519"/>
    </row>
    <row r="1938" spans="2:18" s="11" customFormat="1" ht="15" customHeight="1">
      <c r="B1938" s="24"/>
      <c r="C1938" s="88"/>
      <c r="D1938" s="88"/>
      <c r="E1938" s="88"/>
      <c r="F1938" s="516"/>
      <c r="G1938" s="17"/>
      <c r="H1938" s="517"/>
      <c r="I1938" s="518"/>
      <c r="J1938" s="15"/>
      <c r="K1938" s="15"/>
      <c r="L1938" s="429"/>
      <c r="M1938" s="420"/>
      <c r="N1938" s="420"/>
      <c r="O1938" s="420"/>
      <c r="P1938" s="420"/>
      <c r="Q1938" s="519"/>
      <c r="R1938" s="519"/>
    </row>
    <row r="1939" spans="2:18" s="11" customFormat="1" ht="15" customHeight="1">
      <c r="B1939" s="24"/>
      <c r="C1939" s="88"/>
      <c r="D1939" s="88"/>
      <c r="E1939" s="88"/>
      <c r="F1939" s="516"/>
      <c r="G1939" s="17"/>
      <c r="H1939" s="517"/>
      <c r="I1939" s="518"/>
      <c r="J1939" s="15"/>
      <c r="K1939" s="15"/>
      <c r="L1939" s="429"/>
      <c r="M1939" s="420"/>
      <c r="N1939" s="420"/>
      <c r="O1939" s="420"/>
      <c r="P1939" s="420"/>
      <c r="Q1939" s="519"/>
      <c r="R1939" s="519"/>
    </row>
    <row r="1940" spans="2:18" s="11" customFormat="1" ht="15" customHeight="1">
      <c r="B1940" s="24"/>
      <c r="C1940" s="88"/>
      <c r="D1940" s="88"/>
      <c r="E1940" s="88"/>
      <c r="F1940" s="516"/>
      <c r="G1940" s="17"/>
      <c r="H1940" s="517"/>
      <c r="I1940" s="518"/>
      <c r="J1940" s="15"/>
      <c r="K1940" s="15"/>
      <c r="L1940" s="429"/>
      <c r="M1940" s="420"/>
      <c r="N1940" s="420"/>
      <c r="O1940" s="420"/>
      <c r="P1940" s="420"/>
      <c r="Q1940" s="519"/>
      <c r="R1940" s="519"/>
    </row>
    <row r="1941" spans="2:18" s="11" customFormat="1" ht="15" customHeight="1">
      <c r="B1941" s="24"/>
      <c r="C1941" s="88"/>
      <c r="D1941" s="88"/>
      <c r="E1941" s="88"/>
      <c r="F1941" s="516"/>
      <c r="G1941" s="17"/>
      <c r="H1941" s="517"/>
      <c r="I1941" s="518"/>
      <c r="J1941" s="15"/>
      <c r="K1941" s="15"/>
      <c r="L1941" s="429"/>
      <c r="M1941" s="420"/>
      <c r="N1941" s="420"/>
      <c r="O1941" s="420"/>
      <c r="P1941" s="420"/>
      <c r="Q1941" s="519"/>
      <c r="R1941" s="519"/>
    </row>
    <row r="1942" spans="2:18" s="11" customFormat="1" ht="15" customHeight="1">
      <c r="B1942" s="24"/>
      <c r="C1942" s="88"/>
      <c r="D1942" s="88"/>
      <c r="E1942" s="88"/>
      <c r="F1942" s="516"/>
      <c r="G1942" s="17"/>
      <c r="H1942" s="517"/>
      <c r="I1942" s="518"/>
      <c r="J1942" s="15"/>
      <c r="K1942" s="15"/>
      <c r="L1942" s="429"/>
      <c r="M1942" s="420"/>
      <c r="N1942" s="420"/>
      <c r="O1942" s="420"/>
      <c r="P1942" s="420"/>
      <c r="Q1942" s="519"/>
      <c r="R1942" s="519"/>
    </row>
    <row r="1943" spans="2:18" s="11" customFormat="1" ht="15" customHeight="1">
      <c r="B1943" s="24"/>
      <c r="C1943" s="88"/>
      <c r="D1943" s="88"/>
      <c r="E1943" s="88"/>
      <c r="F1943" s="516"/>
      <c r="G1943" s="17"/>
      <c r="H1943" s="517"/>
      <c r="I1943" s="518"/>
      <c r="J1943" s="15"/>
      <c r="K1943" s="15"/>
      <c r="L1943" s="429"/>
      <c r="M1943" s="420"/>
      <c r="N1943" s="420"/>
      <c r="O1943" s="420"/>
      <c r="P1943" s="420"/>
      <c r="Q1943" s="519"/>
      <c r="R1943" s="519"/>
    </row>
    <row r="1944" spans="2:18" s="11" customFormat="1" ht="15" customHeight="1">
      <c r="B1944" s="24"/>
      <c r="C1944" s="88"/>
      <c r="D1944" s="88"/>
      <c r="E1944" s="88"/>
      <c r="F1944" s="516"/>
      <c r="G1944" s="17"/>
      <c r="H1944" s="517"/>
      <c r="I1944" s="518"/>
      <c r="J1944" s="15"/>
      <c r="K1944" s="15"/>
      <c r="L1944" s="429"/>
      <c r="M1944" s="420"/>
      <c r="N1944" s="420"/>
      <c r="O1944" s="420"/>
      <c r="P1944" s="420"/>
      <c r="Q1944" s="519"/>
      <c r="R1944" s="519"/>
    </row>
    <row r="1945" spans="2:18" s="11" customFormat="1" ht="15" customHeight="1">
      <c r="B1945" s="24"/>
      <c r="C1945" s="88"/>
      <c r="D1945" s="88"/>
      <c r="E1945" s="88"/>
      <c r="F1945" s="516"/>
      <c r="G1945" s="17"/>
      <c r="H1945" s="517"/>
      <c r="I1945" s="518"/>
      <c r="J1945" s="15"/>
      <c r="K1945" s="15"/>
      <c r="L1945" s="429"/>
      <c r="M1945" s="420"/>
      <c r="N1945" s="420"/>
      <c r="O1945" s="420"/>
      <c r="P1945" s="420"/>
      <c r="Q1945" s="519"/>
      <c r="R1945" s="519"/>
    </row>
    <row r="1946" spans="2:18" s="11" customFormat="1" ht="15" customHeight="1">
      <c r="B1946" s="24"/>
      <c r="C1946" s="88"/>
      <c r="D1946" s="88"/>
      <c r="E1946" s="88"/>
      <c r="F1946" s="516"/>
      <c r="G1946" s="17"/>
      <c r="H1946" s="517"/>
      <c r="I1946" s="518"/>
      <c r="J1946" s="15"/>
      <c r="K1946" s="15"/>
      <c r="L1946" s="429"/>
      <c r="M1946" s="420"/>
      <c r="N1946" s="420"/>
      <c r="O1946" s="420"/>
      <c r="P1946" s="420"/>
      <c r="Q1946" s="519"/>
      <c r="R1946" s="519"/>
    </row>
    <row r="1947" spans="2:18" s="11" customFormat="1" ht="15" customHeight="1">
      <c r="B1947" s="24"/>
      <c r="C1947" s="88"/>
      <c r="D1947" s="88"/>
      <c r="E1947" s="88"/>
      <c r="F1947" s="516"/>
      <c r="G1947" s="17"/>
      <c r="H1947" s="517"/>
      <c r="I1947" s="518"/>
      <c r="J1947" s="15"/>
      <c r="K1947" s="15"/>
      <c r="L1947" s="429"/>
      <c r="M1947" s="420"/>
      <c r="N1947" s="420"/>
      <c r="O1947" s="420"/>
      <c r="P1947" s="420"/>
      <c r="Q1947" s="519"/>
      <c r="R1947" s="519"/>
    </row>
    <row r="1948" spans="2:18" s="11" customFormat="1" ht="15" customHeight="1">
      <c r="B1948" s="24"/>
      <c r="C1948" s="88"/>
      <c r="D1948" s="88"/>
      <c r="E1948" s="88"/>
      <c r="F1948" s="516"/>
      <c r="G1948" s="17"/>
      <c r="H1948" s="517"/>
      <c r="I1948" s="518"/>
      <c r="J1948" s="15"/>
      <c r="K1948" s="15"/>
      <c r="L1948" s="429"/>
      <c r="M1948" s="420"/>
      <c r="N1948" s="420"/>
      <c r="O1948" s="420"/>
      <c r="P1948" s="420"/>
      <c r="Q1948" s="519"/>
      <c r="R1948" s="519"/>
    </row>
    <row r="1949" spans="2:18" s="11" customFormat="1" ht="15" customHeight="1">
      <c r="B1949" s="24"/>
      <c r="C1949" s="88"/>
      <c r="D1949" s="88"/>
      <c r="E1949" s="88"/>
      <c r="F1949" s="516"/>
      <c r="G1949" s="17"/>
      <c r="H1949" s="517"/>
      <c r="I1949" s="518"/>
      <c r="J1949" s="15"/>
      <c r="K1949" s="15"/>
      <c r="L1949" s="429"/>
      <c r="M1949" s="420"/>
      <c r="N1949" s="420"/>
      <c r="O1949" s="420"/>
      <c r="P1949" s="420"/>
      <c r="Q1949" s="519"/>
      <c r="R1949" s="519"/>
    </row>
    <row r="1950" spans="2:18" s="11" customFormat="1" ht="15" customHeight="1">
      <c r="B1950" s="24"/>
      <c r="C1950" s="88"/>
      <c r="D1950" s="88"/>
      <c r="E1950" s="88"/>
      <c r="F1950" s="516"/>
      <c r="G1950" s="17"/>
      <c r="H1950" s="517"/>
      <c r="I1950" s="518"/>
      <c r="J1950" s="15"/>
      <c r="K1950" s="15"/>
      <c r="L1950" s="429"/>
      <c r="M1950" s="420"/>
      <c r="N1950" s="420"/>
      <c r="O1950" s="420"/>
      <c r="P1950" s="420"/>
      <c r="Q1950" s="519"/>
      <c r="R1950" s="519"/>
    </row>
    <row r="1951" spans="2:18" s="11" customFormat="1" ht="15" customHeight="1">
      <c r="B1951" s="24"/>
      <c r="C1951" s="88"/>
      <c r="D1951" s="88"/>
      <c r="E1951" s="88"/>
      <c r="F1951" s="516"/>
      <c r="G1951" s="17"/>
      <c r="H1951" s="517"/>
      <c r="I1951" s="518"/>
      <c r="J1951" s="15"/>
      <c r="K1951" s="15"/>
      <c r="L1951" s="429"/>
      <c r="M1951" s="420"/>
      <c r="N1951" s="420"/>
      <c r="O1951" s="420"/>
      <c r="P1951" s="420"/>
      <c r="Q1951" s="519"/>
      <c r="R1951" s="519"/>
    </row>
    <row r="1952" spans="2:18" s="11" customFormat="1" ht="15" customHeight="1">
      <c r="B1952" s="24"/>
      <c r="C1952" s="88"/>
      <c r="D1952" s="88"/>
      <c r="E1952" s="88"/>
      <c r="F1952" s="516"/>
      <c r="G1952" s="17"/>
      <c r="H1952" s="517"/>
      <c r="I1952" s="518"/>
      <c r="J1952" s="15"/>
      <c r="K1952" s="15"/>
      <c r="L1952" s="429"/>
      <c r="M1952" s="420"/>
      <c r="N1952" s="420"/>
      <c r="O1952" s="420"/>
      <c r="P1952" s="420"/>
      <c r="Q1952" s="519"/>
      <c r="R1952" s="519"/>
    </row>
    <row r="1953" spans="2:18" s="11" customFormat="1" ht="15" customHeight="1">
      <c r="B1953" s="24"/>
      <c r="C1953" s="88"/>
      <c r="D1953" s="88"/>
      <c r="E1953" s="88"/>
      <c r="F1953" s="516"/>
      <c r="G1953" s="17"/>
      <c r="H1953" s="517"/>
      <c r="I1953" s="518"/>
      <c r="J1953" s="15"/>
      <c r="K1953" s="15"/>
      <c r="L1953" s="429"/>
      <c r="M1953" s="420"/>
      <c r="N1953" s="420"/>
      <c r="O1953" s="420"/>
      <c r="P1953" s="420"/>
      <c r="Q1953" s="519"/>
      <c r="R1953" s="519"/>
    </row>
    <row r="1954" spans="2:18" s="11" customFormat="1" ht="15" customHeight="1">
      <c r="B1954" s="24"/>
      <c r="C1954" s="88"/>
      <c r="D1954" s="88"/>
      <c r="E1954" s="88"/>
      <c r="F1954" s="516"/>
      <c r="G1954" s="17"/>
      <c r="H1954" s="517"/>
      <c r="I1954" s="518"/>
      <c r="J1954" s="15"/>
      <c r="K1954" s="15"/>
      <c r="L1954" s="429"/>
      <c r="M1954" s="420"/>
      <c r="N1954" s="420"/>
      <c r="O1954" s="420"/>
      <c r="P1954" s="420"/>
      <c r="Q1954" s="519"/>
      <c r="R1954" s="519"/>
    </row>
    <row r="1955" spans="2:18" s="11" customFormat="1" ht="15" customHeight="1">
      <c r="B1955" s="24"/>
      <c r="C1955" s="88"/>
      <c r="D1955" s="88"/>
      <c r="E1955" s="88"/>
      <c r="F1955" s="516"/>
      <c r="G1955" s="17"/>
      <c r="H1955" s="517"/>
      <c r="I1955" s="518"/>
      <c r="J1955" s="15"/>
      <c r="K1955" s="15"/>
      <c r="L1955" s="429"/>
      <c r="M1955" s="420"/>
      <c r="N1955" s="420"/>
      <c r="O1955" s="420"/>
      <c r="P1955" s="420"/>
      <c r="Q1955" s="519"/>
      <c r="R1955" s="519"/>
    </row>
    <row r="1956" spans="2:18" s="11" customFormat="1" ht="15" customHeight="1">
      <c r="B1956" s="24"/>
      <c r="C1956" s="88"/>
      <c r="D1956" s="88"/>
      <c r="E1956" s="88"/>
      <c r="F1956" s="516"/>
      <c r="G1956" s="17"/>
      <c r="H1956" s="517"/>
      <c r="I1956" s="518"/>
      <c r="J1956" s="15"/>
      <c r="K1956" s="15"/>
      <c r="L1956" s="429"/>
      <c r="M1956" s="420"/>
      <c r="N1956" s="420"/>
      <c r="O1956" s="420"/>
      <c r="P1956" s="420"/>
      <c r="Q1956" s="519"/>
      <c r="R1956" s="519"/>
    </row>
    <row r="1957" spans="2:18" s="11" customFormat="1" ht="15" customHeight="1">
      <c r="B1957" s="24"/>
      <c r="C1957" s="88"/>
      <c r="D1957" s="88"/>
      <c r="E1957" s="88"/>
      <c r="F1957" s="516"/>
      <c r="G1957" s="17"/>
      <c r="H1957" s="517"/>
      <c r="I1957" s="518"/>
      <c r="J1957" s="15"/>
      <c r="K1957" s="15"/>
      <c r="L1957" s="429"/>
      <c r="M1957" s="420"/>
      <c r="N1957" s="420"/>
      <c r="O1957" s="420"/>
      <c r="P1957" s="420"/>
      <c r="Q1957" s="519"/>
      <c r="R1957" s="519"/>
    </row>
    <row r="1958" spans="2:18" s="11" customFormat="1" ht="15" customHeight="1">
      <c r="B1958" s="24"/>
      <c r="C1958" s="88"/>
      <c r="D1958" s="88"/>
      <c r="E1958" s="88"/>
      <c r="F1958" s="516"/>
      <c r="G1958" s="17"/>
      <c r="H1958" s="517"/>
      <c r="I1958" s="518"/>
      <c r="J1958" s="15"/>
      <c r="K1958" s="15"/>
      <c r="L1958" s="429"/>
      <c r="M1958" s="420"/>
      <c r="N1958" s="420"/>
      <c r="O1958" s="420"/>
      <c r="P1958" s="420"/>
      <c r="Q1958" s="519"/>
      <c r="R1958" s="519"/>
    </row>
    <row r="1959" spans="2:18" s="11" customFormat="1" ht="15" customHeight="1">
      <c r="B1959" s="24"/>
      <c r="C1959" s="88"/>
      <c r="D1959" s="88"/>
      <c r="E1959" s="88"/>
      <c r="F1959" s="516"/>
      <c r="G1959" s="17"/>
      <c r="H1959" s="517"/>
      <c r="I1959" s="518"/>
      <c r="J1959" s="15"/>
      <c r="K1959" s="15"/>
      <c r="L1959" s="429"/>
      <c r="M1959" s="420"/>
      <c r="N1959" s="420"/>
      <c r="O1959" s="420"/>
      <c r="P1959" s="420"/>
      <c r="Q1959" s="519"/>
      <c r="R1959" s="519"/>
    </row>
    <row r="1960" spans="2:18" s="11" customFormat="1" ht="15" customHeight="1">
      <c r="B1960" s="24"/>
      <c r="C1960" s="88"/>
      <c r="D1960" s="88"/>
      <c r="E1960" s="88"/>
      <c r="F1960" s="516"/>
      <c r="G1960" s="17"/>
      <c r="H1960" s="517"/>
      <c r="I1960" s="518"/>
      <c r="J1960" s="15"/>
      <c r="K1960" s="15"/>
      <c r="L1960" s="429"/>
      <c r="M1960" s="420"/>
      <c r="N1960" s="420"/>
      <c r="O1960" s="420"/>
      <c r="P1960" s="420"/>
      <c r="Q1960" s="519"/>
      <c r="R1960" s="519"/>
    </row>
    <row r="1961" spans="2:18" s="11" customFormat="1" ht="15" customHeight="1">
      <c r="B1961" s="24"/>
      <c r="C1961" s="88"/>
      <c r="D1961" s="88"/>
      <c r="E1961" s="88"/>
      <c r="F1961" s="516"/>
      <c r="G1961" s="17"/>
      <c r="H1961" s="517"/>
      <c r="I1961" s="518"/>
      <c r="J1961" s="15"/>
      <c r="K1961" s="15"/>
      <c r="L1961" s="429"/>
      <c r="M1961" s="420"/>
      <c r="N1961" s="420"/>
      <c r="O1961" s="420"/>
      <c r="P1961" s="420"/>
      <c r="Q1961" s="519"/>
      <c r="R1961" s="519"/>
    </row>
    <row r="1962" spans="2:18" s="11" customFormat="1" ht="15" customHeight="1">
      <c r="B1962" s="24"/>
      <c r="C1962" s="88"/>
      <c r="D1962" s="88"/>
      <c r="E1962" s="88"/>
      <c r="F1962" s="516"/>
      <c r="G1962" s="17"/>
      <c r="H1962" s="517"/>
      <c r="I1962" s="518"/>
      <c r="J1962" s="15"/>
      <c r="K1962" s="15"/>
      <c r="L1962" s="429"/>
      <c r="M1962" s="420"/>
      <c r="N1962" s="420"/>
      <c r="O1962" s="420"/>
      <c r="P1962" s="420"/>
      <c r="Q1962" s="519"/>
      <c r="R1962" s="519"/>
    </row>
    <row r="1963" spans="2:18" s="11" customFormat="1" ht="15" customHeight="1">
      <c r="B1963" s="24"/>
      <c r="C1963" s="88"/>
      <c r="D1963" s="88"/>
      <c r="E1963" s="88"/>
      <c r="F1963" s="516"/>
      <c r="G1963" s="17"/>
      <c r="H1963" s="517"/>
      <c r="I1963" s="518"/>
      <c r="J1963" s="15"/>
      <c r="K1963" s="15"/>
      <c r="L1963" s="429"/>
      <c r="M1963" s="420"/>
      <c r="N1963" s="420"/>
      <c r="O1963" s="420"/>
      <c r="P1963" s="420"/>
      <c r="Q1963" s="519"/>
      <c r="R1963" s="519"/>
    </row>
    <row r="1964" spans="2:18" s="11" customFormat="1" ht="15" customHeight="1">
      <c r="B1964" s="24"/>
      <c r="C1964" s="88"/>
      <c r="D1964" s="88"/>
      <c r="E1964" s="88"/>
      <c r="F1964" s="516"/>
      <c r="G1964" s="17"/>
      <c r="H1964" s="517"/>
      <c r="I1964" s="518"/>
      <c r="J1964" s="15"/>
      <c r="K1964" s="15"/>
      <c r="L1964" s="429"/>
      <c r="M1964" s="420"/>
      <c r="N1964" s="420"/>
      <c r="O1964" s="420"/>
      <c r="P1964" s="420"/>
      <c r="Q1964" s="519"/>
      <c r="R1964" s="519"/>
    </row>
    <row r="1965" spans="2:18" s="11" customFormat="1" ht="15" customHeight="1">
      <c r="B1965" s="24"/>
      <c r="C1965" s="88"/>
      <c r="D1965" s="88"/>
      <c r="E1965" s="88"/>
      <c r="F1965" s="516"/>
      <c r="G1965" s="17"/>
      <c r="H1965" s="517"/>
      <c r="I1965" s="518"/>
      <c r="J1965" s="15"/>
      <c r="K1965" s="15"/>
      <c r="L1965" s="429"/>
      <c r="M1965" s="420"/>
      <c r="N1965" s="420"/>
      <c r="O1965" s="420"/>
      <c r="P1965" s="420"/>
      <c r="Q1965" s="519"/>
      <c r="R1965" s="519"/>
    </row>
    <row r="1966" spans="2:18" s="11" customFormat="1" ht="15" customHeight="1">
      <c r="B1966" s="24"/>
      <c r="C1966" s="88"/>
      <c r="D1966" s="88"/>
      <c r="E1966" s="88"/>
      <c r="F1966" s="516"/>
      <c r="G1966" s="17"/>
      <c r="H1966" s="517"/>
      <c r="I1966" s="518"/>
      <c r="J1966" s="15"/>
      <c r="K1966" s="15"/>
      <c r="L1966" s="429"/>
      <c r="M1966" s="420"/>
      <c r="N1966" s="420"/>
      <c r="O1966" s="420"/>
      <c r="P1966" s="420"/>
      <c r="Q1966" s="519"/>
      <c r="R1966" s="519"/>
    </row>
    <row r="1967" spans="2:18" s="11" customFormat="1" ht="15" customHeight="1">
      <c r="B1967" s="24"/>
      <c r="C1967" s="88"/>
      <c r="D1967" s="88"/>
      <c r="E1967" s="88"/>
      <c r="F1967" s="516"/>
      <c r="G1967" s="17"/>
      <c r="H1967" s="517"/>
      <c r="I1967" s="518"/>
      <c r="J1967" s="15"/>
      <c r="K1967" s="15"/>
      <c r="L1967" s="429"/>
      <c r="M1967" s="420"/>
      <c r="N1967" s="420"/>
      <c r="O1967" s="420"/>
      <c r="P1967" s="420"/>
      <c r="Q1967" s="519"/>
      <c r="R1967" s="519"/>
    </row>
    <row r="1968" spans="2:18" s="11" customFormat="1" ht="15" customHeight="1">
      <c r="B1968" s="24"/>
      <c r="C1968" s="88"/>
      <c r="D1968" s="88"/>
      <c r="E1968" s="88"/>
      <c r="F1968" s="516"/>
      <c r="G1968" s="17"/>
      <c r="H1968" s="517"/>
      <c r="I1968" s="518"/>
      <c r="J1968" s="15"/>
      <c r="K1968" s="15"/>
      <c r="L1968" s="429"/>
      <c r="M1968" s="420"/>
      <c r="N1968" s="420"/>
      <c r="O1968" s="420"/>
      <c r="P1968" s="420"/>
      <c r="Q1968" s="519"/>
      <c r="R1968" s="519"/>
    </row>
    <row r="1969" spans="2:18" s="11" customFormat="1" ht="15" customHeight="1">
      <c r="B1969" s="24"/>
      <c r="C1969" s="88"/>
      <c r="D1969" s="88"/>
      <c r="E1969" s="88"/>
      <c r="F1969" s="516"/>
      <c r="G1969" s="17"/>
      <c r="H1969" s="517"/>
      <c r="I1969" s="518"/>
      <c r="J1969" s="15"/>
      <c r="K1969" s="15"/>
      <c r="L1969" s="429"/>
      <c r="M1969" s="420"/>
      <c r="N1969" s="420"/>
      <c r="O1969" s="420"/>
      <c r="P1969" s="420"/>
      <c r="Q1969" s="519"/>
      <c r="R1969" s="519"/>
    </row>
    <row r="1970" spans="2:18" s="11" customFormat="1" ht="15" customHeight="1">
      <c r="B1970" s="24"/>
      <c r="C1970" s="88"/>
      <c r="D1970" s="88"/>
      <c r="E1970" s="88"/>
      <c r="F1970" s="516"/>
      <c r="G1970" s="17"/>
      <c r="H1970" s="517"/>
      <c r="I1970" s="518"/>
      <c r="J1970" s="15"/>
      <c r="K1970" s="15"/>
      <c r="L1970" s="429"/>
      <c r="M1970" s="420"/>
      <c r="N1970" s="420"/>
      <c r="O1970" s="420"/>
      <c r="P1970" s="420"/>
      <c r="Q1970" s="519"/>
      <c r="R1970" s="519"/>
    </row>
    <row r="1971" spans="2:18" s="11" customFormat="1" ht="15" customHeight="1">
      <c r="B1971" s="24"/>
      <c r="C1971" s="88"/>
      <c r="D1971" s="88"/>
      <c r="E1971" s="88"/>
      <c r="F1971" s="516"/>
      <c r="G1971" s="17"/>
      <c r="H1971" s="517"/>
      <c r="I1971" s="518"/>
      <c r="J1971" s="15"/>
      <c r="K1971" s="15"/>
      <c r="L1971" s="429"/>
      <c r="M1971" s="420"/>
      <c r="N1971" s="420"/>
      <c r="O1971" s="420"/>
      <c r="P1971" s="420"/>
      <c r="Q1971" s="519"/>
      <c r="R1971" s="519"/>
    </row>
    <row r="1972" spans="2:18" s="11" customFormat="1" ht="15" customHeight="1">
      <c r="B1972" s="24"/>
      <c r="C1972" s="88"/>
      <c r="D1972" s="88"/>
      <c r="E1972" s="88"/>
      <c r="F1972" s="516"/>
      <c r="G1972" s="17"/>
      <c r="H1972" s="517"/>
      <c r="I1972" s="518"/>
      <c r="J1972" s="15"/>
      <c r="K1972" s="15"/>
      <c r="L1972" s="429"/>
      <c r="M1972" s="420"/>
      <c r="N1972" s="420"/>
      <c r="O1972" s="420"/>
      <c r="P1972" s="420"/>
      <c r="Q1972" s="519"/>
      <c r="R1972" s="519"/>
    </row>
    <row r="1973" spans="2:18" s="11" customFormat="1" ht="15" customHeight="1">
      <c r="B1973" s="24"/>
      <c r="C1973" s="88"/>
      <c r="D1973" s="88"/>
      <c r="E1973" s="88"/>
      <c r="F1973" s="516"/>
      <c r="G1973" s="17"/>
      <c r="H1973" s="517"/>
      <c r="I1973" s="518"/>
      <c r="J1973" s="15"/>
      <c r="K1973" s="15"/>
      <c r="L1973" s="429"/>
      <c r="M1973" s="420"/>
      <c r="N1973" s="420"/>
      <c r="O1973" s="420"/>
      <c r="P1973" s="420"/>
      <c r="Q1973" s="519"/>
      <c r="R1973" s="519"/>
    </row>
    <row r="1974" spans="2:18" s="11" customFormat="1" ht="15" customHeight="1">
      <c r="B1974" s="24"/>
      <c r="C1974" s="88"/>
      <c r="D1974" s="88"/>
      <c r="E1974" s="88"/>
      <c r="F1974" s="516"/>
      <c r="G1974" s="17"/>
      <c r="H1974" s="517"/>
      <c r="I1974" s="518"/>
      <c r="J1974" s="15"/>
      <c r="K1974" s="15"/>
      <c r="L1974" s="429"/>
      <c r="M1974" s="420"/>
      <c r="N1974" s="420"/>
      <c r="O1974" s="420"/>
      <c r="P1974" s="420"/>
      <c r="Q1974" s="519"/>
      <c r="R1974" s="519"/>
    </row>
    <row r="1975" spans="2:18" s="11" customFormat="1" ht="15" customHeight="1">
      <c r="B1975" s="24"/>
      <c r="C1975" s="88"/>
      <c r="D1975" s="88"/>
      <c r="E1975" s="88"/>
      <c r="F1975" s="516"/>
      <c r="G1975" s="17"/>
      <c r="H1975" s="517"/>
      <c r="I1975" s="518"/>
      <c r="J1975" s="15"/>
      <c r="K1975" s="15"/>
      <c r="L1975" s="429"/>
      <c r="M1975" s="420"/>
      <c r="N1975" s="420"/>
      <c r="O1975" s="420"/>
      <c r="P1975" s="420"/>
      <c r="Q1975" s="519"/>
      <c r="R1975" s="519"/>
    </row>
    <row r="1976" spans="2:18" s="11" customFormat="1" ht="15" customHeight="1">
      <c r="B1976" s="24"/>
      <c r="C1976" s="88"/>
      <c r="D1976" s="88"/>
      <c r="E1976" s="88"/>
      <c r="F1976" s="516"/>
      <c r="G1976" s="17"/>
      <c r="H1976" s="517"/>
      <c r="I1976" s="518"/>
      <c r="J1976" s="15"/>
      <c r="K1976" s="15"/>
      <c r="L1976" s="429"/>
      <c r="M1976" s="420"/>
      <c r="N1976" s="420"/>
      <c r="O1976" s="420"/>
      <c r="P1976" s="420"/>
      <c r="Q1976" s="519"/>
      <c r="R1976" s="519"/>
    </row>
    <row r="1977" spans="2:18" s="11" customFormat="1" ht="15" customHeight="1">
      <c r="B1977" s="24"/>
      <c r="C1977" s="88"/>
      <c r="D1977" s="88"/>
      <c r="E1977" s="88"/>
      <c r="F1977" s="516"/>
      <c r="G1977" s="17"/>
      <c r="H1977" s="517"/>
      <c r="I1977" s="518"/>
      <c r="J1977" s="15"/>
      <c r="K1977" s="15"/>
      <c r="L1977" s="429"/>
      <c r="M1977" s="420"/>
      <c r="N1977" s="420"/>
      <c r="O1977" s="420"/>
      <c r="P1977" s="420"/>
      <c r="Q1977" s="519"/>
      <c r="R1977" s="519"/>
    </row>
    <row r="1978" spans="2:18" s="11" customFormat="1" ht="15" customHeight="1">
      <c r="B1978" s="24"/>
      <c r="C1978" s="88"/>
      <c r="D1978" s="88"/>
      <c r="E1978" s="88"/>
      <c r="F1978" s="516"/>
      <c r="G1978" s="17"/>
      <c r="H1978" s="517"/>
      <c r="I1978" s="518"/>
      <c r="J1978" s="15"/>
      <c r="K1978" s="15"/>
      <c r="L1978" s="429"/>
      <c r="M1978" s="420"/>
      <c r="N1978" s="420"/>
      <c r="O1978" s="420"/>
      <c r="P1978" s="420"/>
      <c r="Q1978" s="519"/>
      <c r="R1978" s="519"/>
    </row>
    <row r="1979" spans="2:18" s="11" customFormat="1" ht="15" customHeight="1">
      <c r="B1979" s="24"/>
      <c r="C1979" s="88"/>
      <c r="D1979" s="88"/>
      <c r="E1979" s="88"/>
      <c r="F1979" s="516"/>
      <c r="G1979" s="17"/>
      <c r="H1979" s="517"/>
      <c r="I1979" s="518"/>
      <c r="J1979" s="15"/>
      <c r="K1979" s="15"/>
      <c r="L1979" s="429"/>
      <c r="M1979" s="420"/>
      <c r="N1979" s="420"/>
      <c r="O1979" s="420"/>
      <c r="P1979" s="420"/>
      <c r="Q1979" s="519"/>
      <c r="R1979" s="519"/>
    </row>
    <row r="1980" spans="2:18" s="11" customFormat="1" ht="15" customHeight="1">
      <c r="B1980" s="24"/>
      <c r="C1980" s="88"/>
      <c r="D1980" s="88"/>
      <c r="E1980" s="88"/>
      <c r="F1980" s="516"/>
      <c r="G1980" s="17"/>
      <c r="H1980" s="517"/>
      <c r="I1980" s="518"/>
      <c r="J1980" s="15"/>
      <c r="K1980" s="15"/>
      <c r="L1980" s="429"/>
      <c r="M1980" s="420"/>
      <c r="N1980" s="420"/>
      <c r="O1980" s="420"/>
      <c r="P1980" s="420"/>
      <c r="Q1980" s="519"/>
      <c r="R1980" s="519"/>
    </row>
    <row r="1981" spans="2:18" s="11" customFormat="1" ht="15" customHeight="1">
      <c r="B1981" s="24"/>
      <c r="C1981" s="88"/>
      <c r="D1981" s="88"/>
      <c r="E1981" s="88"/>
      <c r="F1981" s="516"/>
      <c r="G1981" s="17"/>
      <c r="H1981" s="517"/>
      <c r="I1981" s="518"/>
      <c r="J1981" s="15"/>
      <c r="K1981" s="15"/>
      <c r="L1981" s="429"/>
      <c r="M1981" s="420"/>
      <c r="N1981" s="420"/>
      <c r="O1981" s="420"/>
      <c r="P1981" s="420"/>
      <c r="Q1981" s="519"/>
      <c r="R1981" s="519"/>
    </row>
    <row r="1982" spans="2:18" s="11" customFormat="1" ht="15" customHeight="1">
      <c r="B1982" s="24"/>
      <c r="C1982" s="88"/>
      <c r="D1982" s="88"/>
      <c r="E1982" s="88"/>
      <c r="F1982" s="516"/>
      <c r="G1982" s="17"/>
      <c r="H1982" s="517"/>
      <c r="I1982" s="518"/>
      <c r="J1982" s="15"/>
      <c r="K1982" s="15"/>
      <c r="L1982" s="429"/>
      <c r="M1982" s="420"/>
      <c r="N1982" s="420"/>
      <c r="O1982" s="420"/>
      <c r="P1982" s="420"/>
      <c r="Q1982" s="519"/>
      <c r="R1982" s="519"/>
    </row>
    <row r="1983" spans="2:18" s="11" customFormat="1" ht="15" customHeight="1">
      <c r="B1983" s="24"/>
      <c r="C1983" s="88"/>
      <c r="D1983" s="88"/>
      <c r="E1983" s="88"/>
      <c r="F1983" s="516"/>
      <c r="G1983" s="17"/>
      <c r="H1983" s="517"/>
      <c r="I1983" s="518"/>
      <c r="J1983" s="15"/>
      <c r="K1983" s="15"/>
      <c r="L1983" s="429"/>
      <c r="M1983" s="420"/>
      <c r="N1983" s="420"/>
      <c r="O1983" s="420"/>
      <c r="P1983" s="420"/>
      <c r="Q1983" s="519"/>
      <c r="R1983" s="519"/>
    </row>
    <row r="1984" spans="2:18" s="11" customFormat="1" ht="15" customHeight="1">
      <c r="B1984" s="24"/>
      <c r="C1984" s="88"/>
      <c r="D1984" s="88"/>
      <c r="E1984" s="88"/>
      <c r="F1984" s="516"/>
      <c r="G1984" s="17"/>
      <c r="H1984" s="517"/>
      <c r="I1984" s="518"/>
      <c r="J1984" s="15"/>
      <c r="K1984" s="15"/>
      <c r="L1984" s="429"/>
      <c r="M1984" s="420"/>
      <c r="N1984" s="420"/>
      <c r="O1984" s="420"/>
      <c r="P1984" s="420"/>
      <c r="Q1984" s="519"/>
      <c r="R1984" s="519"/>
    </row>
    <row r="1985" spans="2:18" s="11" customFormat="1" ht="15" customHeight="1">
      <c r="B1985" s="24"/>
      <c r="C1985" s="88"/>
      <c r="D1985" s="88"/>
      <c r="E1985" s="88"/>
      <c r="F1985" s="516"/>
      <c r="G1985" s="17"/>
      <c r="H1985" s="517"/>
      <c r="I1985" s="518"/>
      <c r="J1985" s="15"/>
      <c r="K1985" s="15"/>
      <c r="L1985" s="429"/>
      <c r="M1985" s="420"/>
      <c r="N1985" s="420"/>
      <c r="O1985" s="420"/>
      <c r="P1985" s="420"/>
      <c r="Q1985" s="519"/>
      <c r="R1985" s="519"/>
    </row>
    <row r="1986" spans="2:18" s="11" customFormat="1" ht="15" customHeight="1">
      <c r="B1986" s="24"/>
      <c r="C1986" s="88"/>
      <c r="D1986" s="88"/>
      <c r="E1986" s="88"/>
      <c r="F1986" s="516"/>
      <c r="G1986" s="17"/>
      <c r="H1986" s="517"/>
      <c r="I1986" s="518"/>
      <c r="J1986" s="15"/>
      <c r="K1986" s="15"/>
      <c r="L1986" s="429"/>
      <c r="M1986" s="420"/>
      <c r="N1986" s="420"/>
      <c r="O1986" s="420"/>
      <c r="P1986" s="420"/>
      <c r="Q1986" s="519"/>
      <c r="R1986" s="519"/>
    </row>
    <row r="1987" spans="2:18" s="11" customFormat="1" ht="15" customHeight="1">
      <c r="B1987" s="24"/>
      <c r="C1987" s="88"/>
      <c r="D1987" s="88"/>
      <c r="E1987" s="88"/>
      <c r="F1987" s="516"/>
      <c r="G1987" s="17"/>
      <c r="H1987" s="517"/>
      <c r="I1987" s="518"/>
      <c r="J1987" s="15"/>
      <c r="K1987" s="15"/>
      <c r="L1987" s="429"/>
      <c r="M1987" s="420"/>
      <c r="N1987" s="420"/>
      <c r="O1987" s="420"/>
      <c r="P1987" s="420"/>
      <c r="Q1987" s="519"/>
      <c r="R1987" s="519"/>
    </row>
    <row r="1988" spans="2:18" s="11" customFormat="1" ht="15" customHeight="1">
      <c r="B1988" s="24"/>
      <c r="C1988" s="88"/>
      <c r="D1988" s="88"/>
      <c r="E1988" s="88"/>
      <c r="F1988" s="516"/>
      <c r="G1988" s="17"/>
      <c r="H1988" s="517"/>
      <c r="I1988" s="518"/>
      <c r="J1988" s="15"/>
      <c r="K1988" s="15"/>
      <c r="L1988" s="429"/>
      <c r="M1988" s="420"/>
      <c r="N1988" s="420"/>
      <c r="O1988" s="420"/>
      <c r="P1988" s="420"/>
      <c r="Q1988" s="519"/>
      <c r="R1988" s="519"/>
    </row>
    <row r="1989" spans="2:18" s="11" customFormat="1" ht="15" customHeight="1">
      <c r="B1989" s="24"/>
      <c r="C1989" s="88"/>
      <c r="D1989" s="88"/>
      <c r="E1989" s="88"/>
      <c r="F1989" s="516"/>
      <c r="G1989" s="17"/>
      <c r="H1989" s="517"/>
      <c r="I1989" s="518"/>
      <c r="J1989" s="15"/>
      <c r="K1989" s="15"/>
      <c r="L1989" s="429"/>
      <c r="M1989" s="420"/>
      <c r="N1989" s="420"/>
      <c r="O1989" s="420"/>
      <c r="P1989" s="420"/>
      <c r="Q1989" s="519"/>
      <c r="R1989" s="519"/>
    </row>
    <row r="1990" spans="2:18" s="11" customFormat="1" ht="15" customHeight="1">
      <c r="B1990" s="24"/>
      <c r="C1990" s="88"/>
      <c r="D1990" s="88"/>
      <c r="E1990" s="88"/>
      <c r="F1990" s="516"/>
      <c r="G1990" s="17"/>
      <c r="H1990" s="517"/>
      <c r="I1990" s="518"/>
      <c r="J1990" s="15"/>
      <c r="K1990" s="15"/>
      <c r="L1990" s="429"/>
      <c r="M1990" s="420"/>
      <c r="N1990" s="420"/>
      <c r="O1990" s="420"/>
      <c r="P1990" s="420"/>
      <c r="Q1990" s="519"/>
      <c r="R1990" s="519"/>
    </row>
    <row r="1991" spans="2:18" s="11" customFormat="1" ht="15" customHeight="1">
      <c r="B1991" s="24"/>
      <c r="C1991" s="88"/>
      <c r="D1991" s="88"/>
      <c r="E1991" s="88"/>
      <c r="F1991" s="516"/>
      <c r="G1991" s="17"/>
      <c r="H1991" s="517"/>
      <c r="I1991" s="518"/>
      <c r="J1991" s="15"/>
      <c r="K1991" s="15"/>
      <c r="L1991" s="429"/>
      <c r="M1991" s="420"/>
      <c r="N1991" s="420"/>
      <c r="O1991" s="420"/>
      <c r="P1991" s="420"/>
      <c r="Q1991" s="519"/>
      <c r="R1991" s="519"/>
    </row>
    <row r="1992" spans="2:18" s="11" customFormat="1" ht="15" customHeight="1">
      <c r="B1992" s="24"/>
      <c r="C1992" s="88"/>
      <c r="D1992" s="88"/>
      <c r="E1992" s="88"/>
      <c r="F1992" s="516"/>
      <c r="G1992" s="17"/>
      <c r="H1992" s="517"/>
      <c r="I1992" s="518"/>
      <c r="J1992" s="15"/>
      <c r="K1992" s="15"/>
      <c r="L1992" s="429"/>
      <c r="M1992" s="420"/>
      <c r="N1992" s="420"/>
      <c r="O1992" s="420"/>
      <c r="P1992" s="420"/>
      <c r="Q1992" s="519"/>
      <c r="R1992" s="519"/>
    </row>
    <row r="1993" spans="2:18" s="11" customFormat="1" ht="15" customHeight="1">
      <c r="B1993" s="24"/>
      <c r="C1993" s="88"/>
      <c r="D1993" s="88"/>
      <c r="E1993" s="88"/>
      <c r="F1993" s="516"/>
      <c r="G1993" s="17"/>
      <c r="H1993" s="517"/>
      <c r="I1993" s="518"/>
      <c r="J1993" s="15"/>
      <c r="K1993" s="15"/>
      <c r="L1993" s="429"/>
      <c r="M1993" s="420"/>
      <c r="N1993" s="420"/>
      <c r="O1993" s="420"/>
      <c r="P1993" s="420"/>
      <c r="Q1993" s="519"/>
      <c r="R1993" s="519"/>
    </row>
    <row r="1994" spans="2:18" s="11" customFormat="1" ht="15" customHeight="1">
      <c r="B1994" s="24"/>
      <c r="C1994" s="88"/>
      <c r="D1994" s="88"/>
      <c r="E1994" s="88"/>
      <c r="F1994" s="516"/>
      <c r="G1994" s="17"/>
      <c r="H1994" s="517"/>
      <c r="I1994" s="518"/>
      <c r="J1994" s="15"/>
      <c r="K1994" s="15"/>
      <c r="L1994" s="429"/>
      <c r="M1994" s="420"/>
      <c r="N1994" s="420"/>
      <c r="O1994" s="420"/>
      <c r="P1994" s="420"/>
      <c r="Q1994" s="519"/>
      <c r="R1994" s="519"/>
    </row>
    <row r="1995" spans="2:18" s="11" customFormat="1" ht="15" customHeight="1">
      <c r="B1995" s="24"/>
      <c r="C1995" s="88"/>
      <c r="D1995" s="88"/>
      <c r="E1995" s="88"/>
      <c r="F1995" s="516"/>
      <c r="G1995" s="17"/>
      <c r="H1995" s="517"/>
      <c r="I1995" s="518"/>
      <c r="J1995" s="15"/>
      <c r="K1995" s="15"/>
      <c r="L1995" s="429"/>
      <c r="M1995" s="420"/>
      <c r="N1995" s="420"/>
      <c r="O1995" s="420"/>
      <c r="P1995" s="420"/>
      <c r="Q1995" s="519"/>
      <c r="R1995" s="519"/>
    </row>
    <row r="1996" spans="2:18" s="11" customFormat="1" ht="15" customHeight="1">
      <c r="B1996" s="24"/>
      <c r="C1996" s="88"/>
      <c r="D1996" s="88"/>
      <c r="E1996" s="88"/>
      <c r="F1996" s="516"/>
      <c r="G1996" s="17"/>
      <c r="H1996" s="517"/>
      <c r="I1996" s="518"/>
      <c r="J1996" s="15"/>
      <c r="K1996" s="15"/>
      <c r="L1996" s="429"/>
      <c r="M1996" s="420"/>
      <c r="N1996" s="420"/>
      <c r="O1996" s="420"/>
      <c r="P1996" s="420"/>
      <c r="Q1996" s="519"/>
      <c r="R1996" s="519"/>
    </row>
    <row r="1997" spans="2:18" s="11" customFormat="1" ht="15" customHeight="1">
      <c r="B1997" s="24"/>
      <c r="C1997" s="88"/>
      <c r="D1997" s="88"/>
      <c r="E1997" s="88"/>
      <c r="F1997" s="516"/>
      <c r="G1997" s="17"/>
      <c r="H1997" s="517"/>
      <c r="I1997" s="518"/>
      <c r="J1997" s="15"/>
      <c r="K1997" s="15"/>
      <c r="L1997" s="429"/>
      <c r="M1997" s="420"/>
      <c r="N1997" s="420"/>
      <c r="O1997" s="420"/>
      <c r="P1997" s="420"/>
      <c r="Q1997" s="519"/>
      <c r="R1997" s="519"/>
    </row>
    <row r="1998" spans="2:18" s="11" customFormat="1" ht="15" customHeight="1">
      <c r="B1998" s="24"/>
      <c r="C1998" s="88"/>
      <c r="D1998" s="88"/>
      <c r="E1998" s="88"/>
      <c r="F1998" s="516"/>
      <c r="G1998" s="17"/>
      <c r="H1998" s="517"/>
      <c r="I1998" s="518"/>
      <c r="J1998" s="15"/>
      <c r="K1998" s="15"/>
      <c r="L1998" s="429"/>
      <c r="M1998" s="420"/>
      <c r="N1998" s="420"/>
      <c r="O1998" s="420"/>
      <c r="P1998" s="420"/>
      <c r="Q1998" s="519"/>
      <c r="R1998" s="519"/>
    </row>
    <row r="1999" spans="2:18" s="11" customFormat="1" ht="15" customHeight="1">
      <c r="B1999" s="24"/>
      <c r="C1999" s="88"/>
      <c r="D1999" s="88"/>
      <c r="E1999" s="88"/>
      <c r="F1999" s="516"/>
      <c r="G1999" s="17"/>
      <c r="H1999" s="517"/>
      <c r="I1999" s="518"/>
      <c r="J1999" s="15"/>
      <c r="K1999" s="15"/>
      <c r="L1999" s="429"/>
      <c r="M1999" s="420"/>
      <c r="N1999" s="420"/>
      <c r="O1999" s="420"/>
      <c r="P1999" s="420"/>
      <c r="Q1999" s="519"/>
      <c r="R1999" s="519"/>
    </row>
    <row r="2000" spans="2:18" s="11" customFormat="1" ht="15" customHeight="1">
      <c r="B2000" s="24"/>
      <c r="C2000" s="88"/>
      <c r="D2000" s="88"/>
      <c r="E2000" s="88"/>
      <c r="F2000" s="516"/>
      <c r="G2000" s="17"/>
      <c r="H2000" s="517"/>
      <c r="I2000" s="518"/>
      <c r="J2000" s="15"/>
      <c r="K2000" s="15"/>
      <c r="L2000" s="429"/>
      <c r="M2000" s="420"/>
      <c r="N2000" s="420"/>
      <c r="O2000" s="420"/>
      <c r="P2000" s="420"/>
      <c r="Q2000" s="519"/>
      <c r="R2000" s="519"/>
    </row>
    <row r="2001" spans="2:18" s="11" customFormat="1" ht="15" customHeight="1">
      <c r="B2001" s="24"/>
      <c r="C2001" s="88"/>
      <c r="D2001" s="88"/>
      <c r="E2001" s="88"/>
      <c r="F2001" s="516"/>
      <c r="G2001" s="17"/>
      <c r="H2001" s="517"/>
      <c r="I2001" s="518"/>
      <c r="J2001" s="15"/>
      <c r="K2001" s="15"/>
      <c r="L2001" s="429"/>
      <c r="M2001" s="420"/>
      <c r="N2001" s="420"/>
      <c r="O2001" s="420"/>
      <c r="P2001" s="420"/>
      <c r="Q2001" s="519"/>
      <c r="R2001" s="519"/>
    </row>
    <row r="2002" spans="2:18" s="11" customFormat="1" ht="15" customHeight="1">
      <c r="B2002" s="24"/>
      <c r="C2002" s="88"/>
      <c r="D2002" s="88"/>
      <c r="E2002" s="88"/>
      <c r="F2002" s="516"/>
      <c r="G2002" s="17"/>
      <c r="H2002" s="517"/>
      <c r="I2002" s="518"/>
      <c r="J2002" s="15"/>
      <c r="K2002" s="15"/>
      <c r="L2002" s="429"/>
      <c r="M2002" s="420"/>
      <c r="N2002" s="420"/>
      <c r="O2002" s="420"/>
      <c r="P2002" s="420"/>
      <c r="Q2002" s="519"/>
      <c r="R2002" s="519"/>
    </row>
    <row r="2003" spans="2:18" s="11" customFormat="1" ht="15" customHeight="1">
      <c r="B2003" s="24"/>
      <c r="C2003" s="88"/>
      <c r="D2003" s="88"/>
      <c r="E2003" s="88"/>
      <c r="F2003" s="516"/>
      <c r="G2003" s="17"/>
      <c r="H2003" s="517"/>
      <c r="I2003" s="518"/>
      <c r="J2003" s="15"/>
      <c r="K2003" s="15"/>
      <c r="L2003" s="429"/>
      <c r="M2003" s="420"/>
      <c r="N2003" s="420"/>
      <c r="O2003" s="420"/>
      <c r="P2003" s="420"/>
      <c r="Q2003" s="519"/>
      <c r="R2003" s="519"/>
    </row>
    <row r="2004" spans="2:18" s="11" customFormat="1" ht="15" customHeight="1">
      <c r="B2004" s="24"/>
      <c r="C2004" s="88"/>
      <c r="D2004" s="88"/>
      <c r="E2004" s="88"/>
      <c r="F2004" s="516"/>
      <c r="G2004" s="17"/>
      <c r="H2004" s="517"/>
      <c r="I2004" s="518"/>
      <c r="J2004" s="15"/>
      <c r="K2004" s="15"/>
      <c r="L2004" s="429"/>
      <c r="M2004" s="420"/>
      <c r="N2004" s="420"/>
      <c r="O2004" s="420"/>
      <c r="P2004" s="420"/>
      <c r="Q2004" s="519"/>
      <c r="R2004" s="519"/>
    </row>
    <row r="2005" spans="2:18" s="11" customFormat="1" ht="15" customHeight="1">
      <c r="B2005" s="24"/>
      <c r="C2005" s="88"/>
      <c r="D2005" s="88"/>
      <c r="E2005" s="88"/>
      <c r="F2005" s="516"/>
      <c r="G2005" s="17"/>
      <c r="H2005" s="517"/>
      <c r="I2005" s="518"/>
      <c r="J2005" s="15"/>
      <c r="K2005" s="15"/>
      <c r="L2005" s="429"/>
      <c r="M2005" s="420"/>
      <c r="N2005" s="420"/>
      <c r="O2005" s="420"/>
      <c r="P2005" s="420"/>
      <c r="Q2005" s="519"/>
      <c r="R2005" s="519"/>
    </row>
    <row r="2006" spans="2:18" s="11" customFormat="1" ht="15" customHeight="1">
      <c r="B2006" s="24"/>
      <c r="C2006" s="88"/>
      <c r="D2006" s="88"/>
      <c r="E2006" s="88"/>
      <c r="F2006" s="516"/>
      <c r="G2006" s="17"/>
      <c r="H2006" s="517"/>
      <c r="I2006" s="518"/>
      <c r="J2006" s="15"/>
      <c r="K2006" s="15"/>
      <c r="L2006" s="429"/>
      <c r="M2006" s="420"/>
      <c r="N2006" s="420"/>
      <c r="O2006" s="420"/>
      <c r="P2006" s="420"/>
      <c r="Q2006" s="519"/>
      <c r="R2006" s="519"/>
    </row>
    <row r="2007" spans="2:18" s="11" customFormat="1" ht="15" customHeight="1">
      <c r="B2007" s="24"/>
      <c r="C2007" s="88"/>
      <c r="D2007" s="88"/>
      <c r="E2007" s="88"/>
      <c r="F2007" s="516"/>
      <c r="G2007" s="17"/>
      <c r="H2007" s="517"/>
      <c r="I2007" s="518"/>
      <c r="J2007" s="15"/>
      <c r="K2007" s="15"/>
      <c r="L2007" s="429"/>
      <c r="M2007" s="420"/>
      <c r="N2007" s="420"/>
      <c r="O2007" s="420"/>
      <c r="P2007" s="420"/>
      <c r="Q2007" s="519"/>
      <c r="R2007" s="519"/>
    </row>
    <row r="2008" spans="2:18" s="11" customFormat="1" ht="15" customHeight="1">
      <c r="B2008" s="24"/>
      <c r="C2008" s="88"/>
      <c r="D2008" s="88"/>
      <c r="E2008" s="88"/>
      <c r="F2008" s="516"/>
      <c r="G2008" s="17"/>
      <c r="H2008" s="517"/>
      <c r="I2008" s="518"/>
      <c r="J2008" s="15"/>
      <c r="K2008" s="15"/>
      <c r="L2008" s="429"/>
      <c r="M2008" s="420"/>
      <c r="N2008" s="420"/>
      <c r="O2008" s="420"/>
      <c r="P2008" s="420"/>
      <c r="Q2008" s="519"/>
      <c r="R2008" s="519"/>
    </row>
    <row r="2009" spans="2:18" s="11" customFormat="1" ht="15" customHeight="1">
      <c r="B2009" s="24"/>
      <c r="C2009" s="88"/>
      <c r="D2009" s="88"/>
      <c r="E2009" s="88"/>
      <c r="F2009" s="516"/>
      <c r="G2009" s="17"/>
      <c r="H2009" s="517"/>
      <c r="I2009" s="518"/>
      <c r="J2009" s="15"/>
      <c r="K2009" s="15"/>
      <c r="L2009" s="429"/>
      <c r="M2009" s="420"/>
      <c r="N2009" s="420"/>
      <c r="O2009" s="420"/>
      <c r="P2009" s="420"/>
      <c r="Q2009" s="519"/>
      <c r="R2009" s="519"/>
    </row>
    <row r="2010" spans="2:18" s="11" customFormat="1" ht="15" customHeight="1">
      <c r="B2010" s="24"/>
      <c r="C2010" s="88"/>
      <c r="D2010" s="88"/>
      <c r="E2010" s="88"/>
      <c r="F2010" s="516"/>
      <c r="G2010" s="17"/>
      <c r="H2010" s="517"/>
      <c r="I2010" s="518"/>
      <c r="J2010" s="15"/>
      <c r="K2010" s="15"/>
      <c r="L2010" s="429"/>
      <c r="M2010" s="420"/>
      <c r="N2010" s="420"/>
      <c r="O2010" s="420"/>
      <c r="P2010" s="420"/>
      <c r="Q2010" s="519"/>
      <c r="R2010" s="519"/>
    </row>
    <row r="2011" spans="2:18" s="11" customFormat="1" ht="15" customHeight="1">
      <c r="B2011" s="24"/>
      <c r="C2011" s="88"/>
      <c r="D2011" s="88"/>
      <c r="E2011" s="88"/>
      <c r="F2011" s="516"/>
      <c r="G2011" s="17"/>
      <c r="H2011" s="517"/>
      <c r="I2011" s="518"/>
      <c r="J2011" s="15"/>
      <c r="K2011" s="15"/>
      <c r="L2011" s="429"/>
      <c r="M2011" s="420"/>
      <c r="N2011" s="420"/>
      <c r="O2011" s="420"/>
      <c r="P2011" s="420"/>
      <c r="Q2011" s="519"/>
      <c r="R2011" s="519"/>
    </row>
    <row r="2012" spans="2:18" s="11" customFormat="1" ht="15" customHeight="1">
      <c r="B2012" s="24"/>
      <c r="C2012" s="88"/>
      <c r="D2012" s="88"/>
      <c r="E2012" s="88"/>
      <c r="F2012" s="516"/>
      <c r="G2012" s="17"/>
      <c r="H2012" s="517"/>
      <c r="I2012" s="518"/>
      <c r="J2012" s="15"/>
      <c r="K2012" s="15"/>
      <c r="L2012" s="429"/>
      <c r="M2012" s="420"/>
      <c r="N2012" s="420"/>
      <c r="O2012" s="420"/>
      <c r="P2012" s="420"/>
      <c r="Q2012" s="519"/>
      <c r="R2012" s="519"/>
    </row>
    <row r="2013" spans="2:18" s="11" customFormat="1" ht="15" customHeight="1">
      <c r="B2013" s="24"/>
      <c r="C2013" s="88"/>
      <c r="D2013" s="88"/>
      <c r="E2013" s="88"/>
      <c r="F2013" s="516"/>
      <c r="G2013" s="17"/>
      <c r="H2013" s="517"/>
      <c r="I2013" s="518"/>
      <c r="J2013" s="15"/>
      <c r="K2013" s="15"/>
      <c r="L2013" s="429"/>
      <c r="M2013" s="420"/>
      <c r="N2013" s="420"/>
      <c r="O2013" s="420"/>
      <c r="P2013" s="420"/>
      <c r="Q2013" s="519"/>
      <c r="R2013" s="519"/>
    </row>
    <row r="2014" spans="2:18" s="11" customFormat="1" ht="15" customHeight="1">
      <c r="B2014" s="24"/>
      <c r="C2014" s="88"/>
      <c r="D2014" s="88"/>
      <c r="E2014" s="88"/>
      <c r="F2014" s="516"/>
      <c r="G2014" s="17"/>
      <c r="H2014" s="517"/>
      <c r="I2014" s="518"/>
      <c r="J2014" s="15"/>
      <c r="K2014" s="15"/>
      <c r="L2014" s="429"/>
      <c r="M2014" s="420"/>
      <c r="N2014" s="420"/>
      <c r="O2014" s="420"/>
      <c r="P2014" s="420"/>
      <c r="Q2014" s="519"/>
      <c r="R2014" s="519"/>
    </row>
    <row r="2015" spans="2:18" s="11" customFormat="1" ht="15" customHeight="1">
      <c r="B2015" s="24"/>
      <c r="C2015" s="88"/>
      <c r="D2015" s="88"/>
      <c r="E2015" s="88"/>
      <c r="F2015" s="516"/>
      <c r="G2015" s="17"/>
      <c r="H2015" s="517"/>
      <c r="I2015" s="518"/>
      <c r="J2015" s="15"/>
      <c r="K2015" s="15"/>
      <c r="L2015" s="429"/>
      <c r="M2015" s="420"/>
      <c r="N2015" s="420"/>
      <c r="O2015" s="420"/>
      <c r="P2015" s="420"/>
      <c r="Q2015" s="519"/>
      <c r="R2015" s="519"/>
    </row>
    <row r="2016" spans="2:18" s="11" customFormat="1" ht="15" customHeight="1">
      <c r="B2016" s="24"/>
      <c r="C2016" s="88"/>
      <c r="D2016" s="88"/>
      <c r="E2016" s="88"/>
      <c r="F2016" s="516"/>
      <c r="G2016" s="17"/>
      <c r="H2016" s="517"/>
      <c r="I2016" s="518"/>
      <c r="J2016" s="15"/>
      <c r="K2016" s="15"/>
      <c r="L2016" s="429"/>
      <c r="M2016" s="420"/>
      <c r="N2016" s="420"/>
      <c r="O2016" s="420"/>
      <c r="P2016" s="420"/>
      <c r="Q2016" s="519"/>
      <c r="R2016" s="519"/>
    </row>
    <row r="2017" spans="2:18" s="11" customFormat="1" ht="15" customHeight="1">
      <c r="B2017" s="24"/>
      <c r="C2017" s="88"/>
      <c r="D2017" s="88"/>
      <c r="E2017" s="88"/>
      <c r="F2017" s="516"/>
      <c r="G2017" s="17"/>
      <c r="H2017" s="517"/>
      <c r="I2017" s="518"/>
      <c r="J2017" s="15"/>
      <c r="K2017" s="15"/>
      <c r="L2017" s="429"/>
      <c r="M2017" s="420"/>
      <c r="N2017" s="420"/>
      <c r="O2017" s="420"/>
      <c r="P2017" s="420"/>
      <c r="Q2017" s="519"/>
      <c r="R2017" s="519"/>
    </row>
    <row r="2018" spans="2:18" s="11" customFormat="1" ht="15" customHeight="1">
      <c r="B2018" s="24"/>
      <c r="C2018" s="88"/>
      <c r="D2018" s="88"/>
      <c r="E2018" s="88"/>
      <c r="F2018" s="516"/>
      <c r="G2018" s="17"/>
      <c r="H2018" s="517"/>
      <c r="I2018" s="518"/>
      <c r="J2018" s="15"/>
      <c r="K2018" s="15"/>
      <c r="L2018" s="429"/>
      <c r="M2018" s="420"/>
      <c r="N2018" s="420"/>
      <c r="O2018" s="420"/>
      <c r="P2018" s="420"/>
      <c r="Q2018" s="519"/>
      <c r="R2018" s="519"/>
    </row>
    <row r="2019" spans="2:18" s="11" customFormat="1" ht="15" customHeight="1">
      <c r="B2019" s="24"/>
      <c r="C2019" s="88"/>
      <c r="D2019" s="88"/>
      <c r="E2019" s="88"/>
      <c r="F2019" s="516"/>
      <c r="G2019" s="17"/>
      <c r="H2019" s="517"/>
      <c r="I2019" s="518"/>
      <c r="J2019" s="15"/>
      <c r="K2019" s="15"/>
      <c r="L2019" s="429"/>
      <c r="M2019" s="420"/>
      <c r="N2019" s="420"/>
      <c r="O2019" s="420"/>
      <c r="P2019" s="420"/>
      <c r="Q2019" s="519"/>
      <c r="R2019" s="519"/>
    </row>
    <row r="2020" spans="2:18" s="11" customFormat="1" ht="15" customHeight="1">
      <c r="B2020" s="24"/>
      <c r="C2020" s="88"/>
      <c r="D2020" s="88"/>
      <c r="E2020" s="88"/>
      <c r="F2020" s="516"/>
      <c r="G2020" s="17"/>
      <c r="H2020" s="517"/>
      <c r="I2020" s="518"/>
      <c r="J2020" s="15"/>
      <c r="K2020" s="15"/>
      <c r="L2020" s="429"/>
      <c r="M2020" s="420"/>
      <c r="N2020" s="420"/>
      <c r="O2020" s="420"/>
      <c r="P2020" s="420"/>
      <c r="Q2020" s="519"/>
      <c r="R2020" s="519"/>
    </row>
    <row r="2021" spans="2:18" s="11" customFormat="1" ht="15" customHeight="1">
      <c r="B2021" s="24"/>
      <c r="C2021" s="88"/>
      <c r="D2021" s="88"/>
      <c r="E2021" s="88"/>
      <c r="F2021" s="516"/>
      <c r="G2021" s="17"/>
      <c r="H2021" s="517"/>
      <c r="I2021" s="518"/>
      <c r="J2021" s="15"/>
      <c r="K2021" s="15"/>
      <c r="L2021" s="429"/>
      <c r="M2021" s="420"/>
      <c r="N2021" s="420"/>
      <c r="O2021" s="420"/>
      <c r="P2021" s="420"/>
      <c r="Q2021" s="519"/>
      <c r="R2021" s="519"/>
    </row>
    <row r="2022" spans="2:18" s="11" customFormat="1" ht="15" customHeight="1">
      <c r="B2022" s="24"/>
      <c r="C2022" s="88"/>
      <c r="D2022" s="88"/>
      <c r="E2022" s="88"/>
      <c r="F2022" s="516"/>
      <c r="G2022" s="17"/>
      <c r="H2022" s="517"/>
      <c r="I2022" s="518"/>
      <c r="J2022" s="15"/>
      <c r="K2022" s="15"/>
      <c r="L2022" s="429"/>
      <c r="M2022" s="420"/>
      <c r="N2022" s="420"/>
      <c r="O2022" s="420"/>
      <c r="P2022" s="420"/>
      <c r="Q2022" s="519"/>
      <c r="R2022" s="519"/>
    </row>
    <row r="2023" spans="2:18" s="11" customFormat="1" ht="15" customHeight="1">
      <c r="B2023" s="24"/>
      <c r="C2023" s="88"/>
      <c r="D2023" s="88"/>
      <c r="E2023" s="88"/>
      <c r="F2023" s="516"/>
      <c r="G2023" s="17"/>
      <c r="H2023" s="517"/>
      <c r="I2023" s="518"/>
      <c r="J2023" s="15"/>
      <c r="K2023" s="15"/>
      <c r="L2023" s="429"/>
      <c r="M2023" s="420"/>
      <c r="N2023" s="420"/>
      <c r="O2023" s="420"/>
      <c r="P2023" s="420"/>
      <c r="Q2023" s="519"/>
      <c r="R2023" s="519"/>
    </row>
    <row r="2024" spans="2:18" s="11" customFormat="1" ht="15" customHeight="1">
      <c r="B2024" s="24"/>
      <c r="C2024" s="88"/>
      <c r="D2024" s="88"/>
      <c r="E2024" s="88"/>
      <c r="F2024" s="516"/>
      <c r="G2024" s="17"/>
      <c r="H2024" s="517"/>
      <c r="I2024" s="518"/>
      <c r="J2024" s="15"/>
      <c r="K2024" s="15"/>
      <c r="L2024" s="429"/>
      <c r="M2024" s="420"/>
      <c r="N2024" s="420"/>
      <c r="O2024" s="420"/>
      <c r="P2024" s="420"/>
      <c r="Q2024" s="519"/>
      <c r="R2024" s="519"/>
    </row>
    <row r="2025" spans="2:18" s="11" customFormat="1" ht="15" customHeight="1">
      <c r="B2025" s="24"/>
      <c r="C2025" s="88"/>
      <c r="D2025" s="88"/>
      <c r="E2025" s="88"/>
      <c r="F2025" s="516"/>
      <c r="G2025" s="17"/>
      <c r="H2025" s="517"/>
      <c r="I2025" s="518"/>
      <c r="J2025" s="15"/>
      <c r="K2025" s="15"/>
      <c r="L2025" s="429"/>
      <c r="M2025" s="420"/>
      <c r="N2025" s="420"/>
      <c r="O2025" s="420"/>
      <c r="P2025" s="420"/>
      <c r="Q2025" s="519"/>
      <c r="R2025" s="519"/>
    </row>
    <row r="2026" spans="2:18" s="11" customFormat="1" ht="15" customHeight="1">
      <c r="B2026" s="24"/>
      <c r="C2026" s="88"/>
      <c r="D2026" s="88"/>
      <c r="E2026" s="88"/>
      <c r="F2026" s="516"/>
      <c r="G2026" s="17"/>
      <c r="H2026" s="517"/>
      <c r="I2026" s="518"/>
      <c r="J2026" s="15"/>
      <c r="K2026" s="15"/>
      <c r="L2026" s="429"/>
      <c r="M2026" s="420"/>
      <c r="N2026" s="420"/>
      <c r="O2026" s="420"/>
      <c r="P2026" s="420"/>
      <c r="Q2026" s="519"/>
      <c r="R2026" s="519"/>
    </row>
    <row r="2027" spans="2:18" s="11" customFormat="1" ht="15" customHeight="1">
      <c r="B2027" s="24"/>
      <c r="C2027" s="88"/>
      <c r="D2027" s="88"/>
      <c r="E2027" s="88"/>
      <c r="F2027" s="516"/>
      <c r="G2027" s="17"/>
      <c r="H2027" s="517"/>
      <c r="I2027" s="518"/>
      <c r="J2027" s="15"/>
      <c r="K2027" s="15"/>
      <c r="L2027" s="429"/>
      <c r="M2027" s="420"/>
      <c r="N2027" s="420"/>
      <c r="O2027" s="420"/>
      <c r="P2027" s="420"/>
      <c r="Q2027" s="519"/>
      <c r="R2027" s="519"/>
    </row>
    <row r="2028" spans="2:18" s="11" customFormat="1" ht="15" customHeight="1">
      <c r="B2028" s="24"/>
      <c r="C2028" s="88"/>
      <c r="D2028" s="88"/>
      <c r="E2028" s="88"/>
      <c r="F2028" s="516"/>
      <c r="G2028" s="17"/>
      <c r="H2028" s="517"/>
      <c r="I2028" s="518"/>
      <c r="J2028" s="15"/>
      <c r="K2028" s="15"/>
      <c r="L2028" s="429"/>
      <c r="M2028" s="420"/>
      <c r="N2028" s="420"/>
      <c r="O2028" s="420"/>
      <c r="P2028" s="420"/>
      <c r="Q2028" s="519"/>
      <c r="R2028" s="519"/>
    </row>
    <row r="2029" spans="2:18" s="11" customFormat="1" ht="15" customHeight="1">
      <c r="B2029" s="24"/>
      <c r="C2029" s="88"/>
      <c r="D2029" s="88"/>
      <c r="E2029" s="88"/>
      <c r="F2029" s="516"/>
      <c r="G2029" s="17"/>
      <c r="H2029" s="517"/>
      <c r="I2029" s="518"/>
      <c r="J2029" s="15"/>
      <c r="K2029" s="15"/>
      <c r="L2029" s="429"/>
      <c r="M2029" s="420"/>
      <c r="N2029" s="420"/>
      <c r="O2029" s="420"/>
      <c r="P2029" s="420"/>
      <c r="Q2029" s="519"/>
      <c r="R2029" s="519"/>
    </row>
    <row r="2030" spans="2:18" s="11" customFormat="1" ht="15" customHeight="1">
      <c r="B2030" s="24"/>
      <c r="C2030" s="88"/>
      <c r="D2030" s="88"/>
      <c r="E2030" s="88"/>
      <c r="F2030" s="516"/>
      <c r="G2030" s="17"/>
      <c r="H2030" s="517"/>
      <c r="I2030" s="518"/>
      <c r="J2030" s="15"/>
      <c r="K2030" s="15"/>
      <c r="L2030" s="429"/>
      <c r="M2030" s="420"/>
      <c r="N2030" s="420"/>
      <c r="O2030" s="420"/>
      <c r="P2030" s="420"/>
      <c r="Q2030" s="519"/>
      <c r="R2030" s="519"/>
    </row>
    <row r="2031" spans="2:18" s="11" customFormat="1" ht="15" customHeight="1">
      <c r="B2031" s="24"/>
      <c r="C2031" s="88"/>
      <c r="D2031" s="88"/>
      <c r="E2031" s="88"/>
      <c r="F2031" s="516"/>
      <c r="G2031" s="17"/>
      <c r="H2031" s="517"/>
      <c r="I2031" s="518"/>
      <c r="J2031" s="15"/>
      <c r="K2031" s="15"/>
      <c r="L2031" s="429"/>
      <c r="M2031" s="420"/>
      <c r="N2031" s="420"/>
      <c r="O2031" s="420"/>
      <c r="P2031" s="420"/>
      <c r="Q2031" s="519"/>
      <c r="R2031" s="519"/>
    </row>
    <row r="2032" spans="2:18" s="11" customFormat="1" ht="15" customHeight="1">
      <c r="B2032" s="24"/>
      <c r="C2032" s="88"/>
      <c r="D2032" s="88"/>
      <c r="E2032" s="88"/>
      <c r="F2032" s="516"/>
      <c r="G2032" s="17"/>
      <c r="H2032" s="517"/>
      <c r="I2032" s="518"/>
      <c r="J2032" s="15"/>
      <c r="K2032" s="15"/>
      <c r="L2032" s="429"/>
      <c r="M2032" s="420"/>
      <c r="N2032" s="420"/>
      <c r="O2032" s="420"/>
      <c r="P2032" s="420"/>
      <c r="Q2032" s="519"/>
      <c r="R2032" s="519"/>
    </row>
    <row r="2033" spans="2:18" s="11" customFormat="1" ht="15" customHeight="1">
      <c r="B2033" s="24"/>
      <c r="C2033" s="88"/>
      <c r="D2033" s="88"/>
      <c r="E2033" s="88"/>
      <c r="F2033" s="516"/>
      <c r="G2033" s="17"/>
      <c r="H2033" s="517"/>
      <c r="I2033" s="518"/>
      <c r="J2033" s="15"/>
      <c r="K2033" s="15"/>
      <c r="L2033" s="429"/>
      <c r="M2033" s="420"/>
      <c r="N2033" s="420"/>
      <c r="O2033" s="420"/>
      <c r="P2033" s="420"/>
      <c r="Q2033" s="519"/>
      <c r="R2033" s="519"/>
    </row>
    <row r="2034" spans="2:18" s="11" customFormat="1" ht="15" customHeight="1">
      <c r="B2034" s="24"/>
      <c r="C2034" s="88"/>
      <c r="D2034" s="88"/>
      <c r="E2034" s="88"/>
      <c r="F2034" s="516"/>
      <c r="G2034" s="17"/>
      <c r="H2034" s="517"/>
      <c r="I2034" s="518"/>
      <c r="J2034" s="15"/>
      <c r="K2034" s="15"/>
      <c r="L2034" s="429"/>
      <c r="M2034" s="420"/>
      <c r="N2034" s="420"/>
      <c r="O2034" s="420"/>
      <c r="P2034" s="420"/>
      <c r="Q2034" s="519"/>
      <c r="R2034" s="519"/>
    </row>
    <row r="2035" spans="2:18" s="11" customFormat="1" ht="15" customHeight="1">
      <c r="B2035" s="24"/>
      <c r="C2035" s="88"/>
      <c r="D2035" s="88"/>
      <c r="E2035" s="88"/>
      <c r="F2035" s="516"/>
      <c r="G2035" s="17"/>
      <c r="H2035" s="517"/>
      <c r="I2035" s="518"/>
      <c r="J2035" s="15"/>
      <c r="K2035" s="15"/>
      <c r="L2035" s="429"/>
      <c r="M2035" s="420"/>
      <c r="N2035" s="420"/>
      <c r="O2035" s="420"/>
      <c r="P2035" s="420"/>
      <c r="Q2035" s="519"/>
      <c r="R2035" s="519"/>
    </row>
    <row r="2036" spans="2:18" s="11" customFormat="1" ht="15" customHeight="1">
      <c r="B2036" s="24"/>
      <c r="C2036" s="88"/>
      <c r="D2036" s="88"/>
      <c r="E2036" s="88"/>
      <c r="F2036" s="516"/>
      <c r="G2036" s="17"/>
      <c r="H2036" s="517"/>
      <c r="I2036" s="518"/>
      <c r="J2036" s="15"/>
      <c r="K2036" s="15"/>
      <c r="L2036" s="429"/>
      <c r="M2036" s="420"/>
      <c r="N2036" s="420"/>
      <c r="O2036" s="420"/>
      <c r="P2036" s="420"/>
      <c r="Q2036" s="519"/>
      <c r="R2036" s="519"/>
    </row>
    <row r="2037" spans="2:18" s="11" customFormat="1" ht="15" customHeight="1">
      <c r="B2037" s="24"/>
      <c r="C2037" s="88"/>
      <c r="D2037" s="88"/>
      <c r="E2037" s="88"/>
      <c r="F2037" s="516"/>
      <c r="G2037" s="17"/>
      <c r="H2037" s="517"/>
      <c r="I2037" s="518"/>
      <c r="J2037" s="15"/>
      <c r="K2037" s="15"/>
      <c r="L2037" s="429"/>
      <c r="M2037" s="420"/>
      <c r="N2037" s="420"/>
      <c r="O2037" s="420"/>
      <c r="P2037" s="420"/>
      <c r="Q2037" s="519"/>
      <c r="R2037" s="519"/>
    </row>
    <row r="2038" spans="2:18" s="11" customFormat="1" ht="15" customHeight="1">
      <c r="B2038" s="24"/>
      <c r="C2038" s="88"/>
      <c r="D2038" s="88"/>
      <c r="E2038" s="88"/>
      <c r="F2038" s="516"/>
      <c r="G2038" s="17"/>
      <c r="H2038" s="517"/>
      <c r="I2038" s="518"/>
      <c r="J2038" s="15"/>
      <c r="K2038" s="15"/>
      <c r="L2038" s="429"/>
      <c r="M2038" s="420"/>
      <c r="N2038" s="420"/>
      <c r="O2038" s="420"/>
      <c r="P2038" s="420"/>
      <c r="Q2038" s="519"/>
      <c r="R2038" s="519"/>
    </row>
    <row r="2039" spans="2:18" s="11" customFormat="1" ht="15" customHeight="1">
      <c r="B2039" s="24"/>
      <c r="C2039" s="88"/>
      <c r="D2039" s="88"/>
      <c r="E2039" s="88"/>
      <c r="F2039" s="516"/>
      <c r="G2039" s="17"/>
      <c r="H2039" s="517"/>
      <c r="I2039" s="518"/>
      <c r="J2039" s="15"/>
      <c r="K2039" s="15"/>
      <c r="L2039" s="429"/>
      <c r="M2039" s="420"/>
      <c r="N2039" s="420"/>
      <c r="O2039" s="420"/>
      <c r="P2039" s="420"/>
      <c r="Q2039" s="519"/>
      <c r="R2039" s="519"/>
    </row>
    <row r="2040" spans="2:18" s="11" customFormat="1" ht="15" customHeight="1">
      <c r="B2040" s="24"/>
      <c r="C2040" s="88"/>
      <c r="D2040" s="88"/>
      <c r="E2040" s="88"/>
      <c r="F2040" s="516"/>
      <c r="G2040" s="17"/>
      <c r="H2040" s="517"/>
      <c r="I2040" s="518"/>
      <c r="J2040" s="15"/>
      <c r="K2040" s="15"/>
      <c r="L2040" s="429"/>
      <c r="M2040" s="420"/>
      <c r="N2040" s="420"/>
      <c r="O2040" s="420"/>
      <c r="P2040" s="420"/>
      <c r="Q2040" s="519"/>
      <c r="R2040" s="519"/>
    </row>
    <row r="2041" spans="2:18" s="11" customFormat="1" ht="15" customHeight="1">
      <c r="B2041" s="24"/>
      <c r="C2041" s="88"/>
      <c r="D2041" s="88"/>
      <c r="E2041" s="88"/>
      <c r="F2041" s="516"/>
      <c r="G2041" s="17"/>
      <c r="H2041" s="517"/>
      <c r="I2041" s="518"/>
      <c r="J2041" s="15"/>
      <c r="K2041" s="15"/>
      <c r="L2041" s="429"/>
      <c r="M2041" s="420"/>
      <c r="N2041" s="420"/>
      <c r="O2041" s="420"/>
      <c r="P2041" s="420"/>
      <c r="Q2041" s="519"/>
      <c r="R2041" s="519"/>
    </row>
    <row r="2042" spans="2:18" s="11" customFormat="1" ht="15" customHeight="1">
      <c r="B2042" s="24"/>
      <c r="C2042" s="88"/>
      <c r="D2042" s="88"/>
      <c r="E2042" s="88"/>
      <c r="F2042" s="516"/>
      <c r="G2042" s="17"/>
      <c r="H2042" s="517"/>
      <c r="I2042" s="518"/>
      <c r="J2042" s="15"/>
      <c r="K2042" s="15"/>
      <c r="L2042" s="429"/>
      <c r="M2042" s="420"/>
      <c r="N2042" s="420"/>
      <c r="O2042" s="420"/>
      <c r="P2042" s="420"/>
      <c r="Q2042" s="519"/>
      <c r="R2042" s="519"/>
    </row>
    <row r="2043" spans="2:18" s="11" customFormat="1" ht="15" customHeight="1">
      <c r="B2043" s="24"/>
      <c r="C2043" s="88"/>
      <c r="D2043" s="88"/>
      <c r="E2043" s="88"/>
      <c r="F2043" s="516"/>
      <c r="G2043" s="17"/>
      <c r="H2043" s="517"/>
      <c r="I2043" s="518"/>
      <c r="J2043" s="15"/>
      <c r="K2043" s="15"/>
      <c r="L2043" s="429"/>
      <c r="M2043" s="420"/>
      <c r="N2043" s="420"/>
      <c r="O2043" s="420"/>
      <c r="P2043" s="420"/>
      <c r="Q2043" s="519"/>
      <c r="R2043" s="519"/>
    </row>
    <row r="2044" spans="2:18" s="11" customFormat="1" ht="15" customHeight="1">
      <c r="B2044" s="24"/>
      <c r="C2044" s="88"/>
      <c r="D2044" s="88"/>
      <c r="E2044" s="88"/>
      <c r="F2044" s="516"/>
      <c r="G2044" s="17"/>
      <c r="H2044" s="517"/>
      <c r="I2044" s="518"/>
      <c r="J2044" s="15"/>
      <c r="K2044" s="15"/>
      <c r="L2044" s="429"/>
      <c r="M2044" s="420"/>
      <c r="N2044" s="420"/>
      <c r="O2044" s="420"/>
      <c r="P2044" s="420"/>
      <c r="Q2044" s="519"/>
      <c r="R2044" s="519"/>
    </row>
    <row r="2045" spans="2:18" s="11" customFormat="1" ht="15" customHeight="1">
      <c r="B2045" s="24"/>
      <c r="C2045" s="88"/>
      <c r="D2045" s="88"/>
      <c r="E2045" s="88"/>
      <c r="F2045" s="516"/>
      <c r="G2045" s="17"/>
      <c r="H2045" s="517"/>
      <c r="I2045" s="518"/>
      <c r="J2045" s="15"/>
      <c r="K2045" s="15"/>
      <c r="L2045" s="429"/>
      <c r="M2045" s="420"/>
      <c r="N2045" s="420"/>
      <c r="O2045" s="420"/>
      <c r="P2045" s="420"/>
      <c r="Q2045" s="519"/>
      <c r="R2045" s="519"/>
    </row>
    <row r="2046" spans="2:18" s="11" customFormat="1" ht="15" customHeight="1">
      <c r="B2046" s="24"/>
      <c r="C2046" s="88"/>
      <c r="D2046" s="88"/>
      <c r="E2046" s="88"/>
      <c r="F2046" s="516"/>
      <c r="G2046" s="17"/>
      <c r="H2046" s="517"/>
      <c r="I2046" s="518"/>
      <c r="J2046" s="15"/>
      <c r="K2046" s="15"/>
      <c r="L2046" s="429"/>
      <c r="M2046" s="420"/>
      <c r="N2046" s="420"/>
      <c r="O2046" s="420"/>
      <c r="P2046" s="420"/>
      <c r="Q2046" s="519"/>
      <c r="R2046" s="519"/>
    </row>
    <row r="2047" spans="2:18" s="11" customFormat="1" ht="15" customHeight="1">
      <c r="B2047" s="24"/>
      <c r="C2047" s="88"/>
      <c r="D2047" s="88"/>
      <c r="E2047" s="88"/>
      <c r="F2047" s="516"/>
      <c r="G2047" s="17"/>
      <c r="H2047" s="517"/>
      <c r="I2047" s="518"/>
      <c r="J2047" s="15"/>
      <c r="K2047" s="15"/>
      <c r="L2047" s="429"/>
      <c r="M2047" s="420"/>
      <c r="N2047" s="420"/>
      <c r="O2047" s="420"/>
      <c r="P2047" s="420"/>
      <c r="Q2047" s="519"/>
      <c r="R2047" s="519"/>
    </row>
    <row r="2048" spans="2:18" s="11" customFormat="1" ht="15" customHeight="1">
      <c r="B2048" s="24"/>
      <c r="C2048" s="88"/>
      <c r="D2048" s="88"/>
      <c r="E2048" s="88"/>
      <c r="F2048" s="516"/>
      <c r="G2048" s="17"/>
      <c r="H2048" s="517"/>
      <c r="I2048" s="518"/>
      <c r="J2048" s="15"/>
      <c r="K2048" s="15"/>
      <c r="L2048" s="429"/>
      <c r="M2048" s="420"/>
      <c r="N2048" s="420"/>
      <c r="O2048" s="420"/>
      <c r="P2048" s="420"/>
      <c r="Q2048" s="519"/>
      <c r="R2048" s="519"/>
    </row>
    <row r="2049" spans="2:18" s="11" customFormat="1" ht="15" customHeight="1">
      <c r="B2049" s="24"/>
      <c r="C2049" s="88"/>
      <c r="D2049" s="88"/>
      <c r="E2049" s="88"/>
      <c r="F2049" s="516"/>
      <c r="G2049" s="17"/>
      <c r="H2049" s="517"/>
      <c r="I2049" s="518"/>
      <c r="J2049" s="15"/>
      <c r="K2049" s="15"/>
      <c r="L2049" s="429"/>
      <c r="M2049" s="420"/>
      <c r="N2049" s="420"/>
      <c r="O2049" s="420"/>
      <c r="P2049" s="420"/>
      <c r="Q2049" s="519"/>
      <c r="R2049" s="519"/>
    </row>
    <row r="2050" spans="2:18" s="11" customFormat="1" ht="15" customHeight="1">
      <c r="B2050" s="24"/>
      <c r="C2050" s="88"/>
      <c r="D2050" s="88"/>
      <c r="E2050" s="88"/>
      <c r="F2050" s="516"/>
      <c r="G2050" s="17"/>
      <c r="H2050" s="517"/>
      <c r="I2050" s="518"/>
      <c r="J2050" s="15"/>
      <c r="K2050" s="15"/>
      <c r="L2050" s="429"/>
      <c r="M2050" s="420"/>
      <c r="N2050" s="420"/>
      <c r="O2050" s="420"/>
      <c r="P2050" s="420"/>
      <c r="Q2050" s="519"/>
      <c r="R2050" s="519"/>
    </row>
    <row r="2051" spans="2:18" s="11" customFormat="1" ht="15" customHeight="1">
      <c r="B2051" s="24"/>
      <c r="C2051" s="88"/>
      <c r="D2051" s="88"/>
      <c r="E2051" s="88"/>
      <c r="F2051" s="516"/>
      <c r="G2051" s="17"/>
      <c r="H2051" s="517"/>
      <c r="I2051" s="518"/>
      <c r="J2051" s="15"/>
      <c r="K2051" s="15"/>
      <c r="L2051" s="429"/>
      <c r="M2051" s="420"/>
      <c r="N2051" s="420"/>
      <c r="O2051" s="420"/>
      <c r="P2051" s="420"/>
      <c r="Q2051" s="519"/>
      <c r="R2051" s="519"/>
    </row>
    <row r="2052" spans="2:18" s="11" customFormat="1" ht="15" customHeight="1">
      <c r="B2052" s="24"/>
      <c r="C2052" s="88"/>
      <c r="D2052" s="88"/>
      <c r="E2052" s="88"/>
      <c r="F2052" s="516"/>
      <c r="G2052" s="17"/>
      <c r="H2052" s="517"/>
      <c r="I2052" s="518"/>
      <c r="J2052" s="15"/>
      <c r="K2052" s="15"/>
      <c r="L2052" s="429"/>
      <c r="M2052" s="420"/>
      <c r="N2052" s="420"/>
      <c r="O2052" s="420"/>
      <c r="P2052" s="420"/>
      <c r="Q2052" s="519"/>
      <c r="R2052" s="519"/>
    </row>
    <row r="2053" spans="2:18" s="11" customFormat="1" ht="15" customHeight="1">
      <c r="B2053" s="24"/>
      <c r="C2053" s="88"/>
      <c r="D2053" s="88"/>
      <c r="E2053" s="88"/>
      <c r="F2053" s="516"/>
      <c r="G2053" s="17"/>
      <c r="H2053" s="517"/>
      <c r="I2053" s="518"/>
      <c r="J2053" s="15"/>
      <c r="K2053" s="15"/>
      <c r="L2053" s="429"/>
      <c r="M2053" s="420"/>
      <c r="N2053" s="420"/>
      <c r="O2053" s="420"/>
      <c r="P2053" s="420"/>
      <c r="Q2053" s="519"/>
      <c r="R2053" s="519"/>
    </row>
    <row r="2054" spans="2:18" s="11" customFormat="1" ht="15" customHeight="1">
      <c r="B2054" s="24"/>
      <c r="C2054" s="88"/>
      <c r="D2054" s="88"/>
      <c r="E2054" s="88"/>
      <c r="F2054" s="516"/>
      <c r="G2054" s="17"/>
      <c r="H2054" s="517"/>
      <c r="I2054" s="518"/>
      <c r="J2054" s="15"/>
      <c r="K2054" s="15"/>
      <c r="L2054" s="429"/>
      <c r="M2054" s="420"/>
      <c r="N2054" s="420"/>
      <c r="O2054" s="420"/>
      <c r="P2054" s="420"/>
      <c r="Q2054" s="519"/>
      <c r="R2054" s="519"/>
    </row>
    <row r="2055" spans="2:18" s="11" customFormat="1" ht="15" customHeight="1">
      <c r="B2055" s="24"/>
      <c r="C2055" s="88"/>
      <c r="D2055" s="88"/>
      <c r="E2055" s="88"/>
      <c r="F2055" s="516"/>
      <c r="G2055" s="17"/>
      <c r="H2055" s="517"/>
      <c r="I2055" s="518"/>
      <c r="J2055" s="15"/>
      <c r="K2055" s="15"/>
      <c r="L2055" s="429"/>
      <c r="M2055" s="420"/>
      <c r="N2055" s="420"/>
      <c r="O2055" s="420"/>
      <c r="P2055" s="420"/>
      <c r="Q2055" s="519"/>
      <c r="R2055" s="519"/>
    </row>
    <row r="2056" spans="2:18" s="11" customFormat="1" ht="15" customHeight="1">
      <c r="B2056" s="24"/>
      <c r="C2056" s="88"/>
      <c r="D2056" s="88"/>
      <c r="E2056" s="88"/>
      <c r="F2056" s="516"/>
      <c r="G2056" s="17"/>
      <c r="H2056" s="517"/>
      <c r="I2056" s="518"/>
      <c r="J2056" s="15"/>
      <c r="K2056" s="15"/>
      <c r="L2056" s="429"/>
      <c r="M2056" s="420"/>
      <c r="N2056" s="420"/>
      <c r="O2056" s="420"/>
      <c r="P2056" s="420"/>
      <c r="Q2056" s="519"/>
      <c r="R2056" s="519"/>
    </row>
    <row r="2057" spans="2:18" s="11" customFormat="1" ht="15" customHeight="1">
      <c r="B2057" s="24"/>
      <c r="C2057" s="88"/>
      <c r="D2057" s="88"/>
      <c r="E2057" s="88"/>
      <c r="F2057" s="516"/>
      <c r="G2057" s="17"/>
      <c r="H2057" s="517"/>
      <c r="I2057" s="518"/>
      <c r="J2057" s="15"/>
      <c r="K2057" s="15"/>
      <c r="L2057" s="429"/>
      <c r="M2057" s="420"/>
      <c r="N2057" s="420"/>
      <c r="O2057" s="420"/>
      <c r="P2057" s="420"/>
      <c r="Q2057" s="519"/>
      <c r="R2057" s="519"/>
    </row>
    <row r="2058" spans="2:18" s="11" customFormat="1" ht="15" customHeight="1">
      <c r="B2058" s="24"/>
      <c r="C2058" s="88"/>
      <c r="D2058" s="88"/>
      <c r="E2058" s="88"/>
      <c r="F2058" s="516"/>
      <c r="G2058" s="17"/>
      <c r="H2058" s="517"/>
      <c r="I2058" s="518"/>
      <c r="J2058" s="15"/>
      <c r="K2058" s="15"/>
      <c r="L2058" s="429"/>
      <c r="M2058" s="420"/>
      <c r="N2058" s="420"/>
      <c r="O2058" s="420"/>
      <c r="P2058" s="420"/>
      <c r="Q2058" s="519"/>
      <c r="R2058" s="519"/>
    </row>
    <row r="2059" spans="2:18" s="11" customFormat="1" ht="15" customHeight="1">
      <c r="B2059" s="24"/>
      <c r="C2059" s="88"/>
      <c r="D2059" s="88"/>
      <c r="E2059" s="88"/>
      <c r="F2059" s="516"/>
      <c r="G2059" s="17"/>
      <c r="H2059" s="517"/>
      <c r="I2059" s="518"/>
      <c r="J2059" s="15"/>
      <c r="K2059" s="15"/>
      <c r="L2059" s="429"/>
      <c r="M2059" s="420"/>
      <c r="N2059" s="420"/>
      <c r="O2059" s="420"/>
      <c r="P2059" s="420"/>
      <c r="Q2059" s="519"/>
      <c r="R2059" s="519"/>
    </row>
    <row r="2060" spans="2:18" s="11" customFormat="1" ht="15" customHeight="1">
      <c r="B2060" s="24"/>
      <c r="C2060" s="88"/>
      <c r="D2060" s="88"/>
      <c r="E2060" s="88"/>
      <c r="F2060" s="516"/>
      <c r="G2060" s="17"/>
      <c r="H2060" s="517"/>
      <c r="I2060" s="518"/>
      <c r="J2060" s="15"/>
      <c r="K2060" s="15"/>
      <c r="L2060" s="429"/>
      <c r="M2060" s="420"/>
      <c r="N2060" s="420"/>
      <c r="O2060" s="420"/>
      <c r="P2060" s="420"/>
      <c r="Q2060" s="519"/>
      <c r="R2060" s="519"/>
    </row>
    <row r="2061" spans="2:18" s="11" customFormat="1" ht="15" customHeight="1">
      <c r="B2061" s="24"/>
      <c r="C2061" s="88"/>
      <c r="D2061" s="88"/>
      <c r="E2061" s="88"/>
      <c r="F2061" s="516"/>
      <c r="G2061" s="17"/>
      <c r="H2061" s="517"/>
      <c r="I2061" s="518"/>
      <c r="J2061" s="15"/>
      <c r="K2061" s="15"/>
      <c r="L2061" s="429"/>
      <c r="M2061" s="420"/>
      <c r="N2061" s="420"/>
      <c r="O2061" s="420"/>
      <c r="P2061" s="420"/>
      <c r="Q2061" s="519"/>
      <c r="R2061" s="519"/>
    </row>
    <row r="2062" spans="2:18" s="11" customFormat="1" ht="15" customHeight="1">
      <c r="B2062" s="24"/>
      <c r="C2062" s="88"/>
      <c r="D2062" s="88"/>
      <c r="E2062" s="88"/>
      <c r="F2062" s="516"/>
      <c r="G2062" s="17"/>
      <c r="H2062" s="517"/>
      <c r="I2062" s="518"/>
      <c r="J2062" s="15"/>
      <c r="K2062" s="15"/>
      <c r="L2062" s="429"/>
      <c r="M2062" s="420"/>
      <c r="N2062" s="420"/>
      <c r="O2062" s="420"/>
      <c r="P2062" s="420"/>
      <c r="Q2062" s="519"/>
      <c r="R2062" s="519"/>
    </row>
    <row r="2063" spans="2:18" s="11" customFormat="1" ht="15" customHeight="1">
      <c r="B2063" s="24"/>
      <c r="C2063" s="88"/>
      <c r="D2063" s="88"/>
      <c r="E2063" s="88"/>
      <c r="F2063" s="516"/>
      <c r="G2063" s="17"/>
      <c r="H2063" s="517"/>
      <c r="I2063" s="518"/>
      <c r="J2063" s="15"/>
      <c r="K2063" s="15"/>
      <c r="L2063" s="429"/>
      <c r="M2063" s="420"/>
      <c r="N2063" s="420"/>
      <c r="O2063" s="420"/>
      <c r="P2063" s="420"/>
      <c r="Q2063" s="519"/>
      <c r="R2063" s="519"/>
    </row>
    <row r="2064" spans="2:18" s="11" customFormat="1" ht="15" customHeight="1">
      <c r="B2064" s="24"/>
      <c r="C2064" s="88"/>
      <c r="D2064" s="88"/>
      <c r="E2064" s="88"/>
      <c r="F2064" s="516"/>
      <c r="G2064" s="17"/>
      <c r="H2064" s="517"/>
      <c r="I2064" s="518"/>
      <c r="J2064" s="15"/>
      <c r="K2064" s="15"/>
      <c r="L2064" s="429"/>
      <c r="M2064" s="420"/>
      <c r="N2064" s="420"/>
      <c r="O2064" s="420"/>
      <c r="P2064" s="420"/>
      <c r="Q2064" s="519"/>
      <c r="R2064" s="519"/>
    </row>
    <row r="2065" spans="2:18" s="11" customFormat="1" ht="15" customHeight="1">
      <c r="B2065" s="24"/>
      <c r="C2065" s="88"/>
      <c r="D2065" s="88"/>
      <c r="E2065" s="88"/>
      <c r="F2065" s="516"/>
      <c r="G2065" s="17"/>
      <c r="H2065" s="517"/>
      <c r="I2065" s="518"/>
      <c r="J2065" s="15"/>
      <c r="K2065" s="15"/>
      <c r="L2065" s="429"/>
      <c r="M2065" s="420"/>
      <c r="N2065" s="420"/>
      <c r="O2065" s="420"/>
      <c r="P2065" s="420"/>
      <c r="Q2065" s="519"/>
      <c r="R2065" s="519"/>
    </row>
    <row r="2066" spans="2:18" s="11" customFormat="1" ht="15" customHeight="1">
      <c r="B2066" s="24"/>
      <c r="C2066" s="88"/>
      <c r="D2066" s="88"/>
      <c r="E2066" s="88"/>
      <c r="F2066" s="516"/>
      <c r="G2066" s="17"/>
      <c r="H2066" s="517"/>
      <c r="I2066" s="518"/>
      <c r="J2066" s="15"/>
      <c r="K2066" s="15"/>
      <c r="L2066" s="429"/>
      <c r="M2066" s="420"/>
      <c r="N2066" s="420"/>
      <c r="O2066" s="420"/>
      <c r="P2066" s="420"/>
      <c r="Q2066" s="519"/>
      <c r="R2066" s="519"/>
    </row>
    <row r="2067" spans="2:18" s="11" customFormat="1" ht="15" customHeight="1">
      <c r="B2067" s="24"/>
      <c r="C2067" s="88"/>
      <c r="D2067" s="88"/>
      <c r="E2067" s="88"/>
      <c r="F2067" s="516"/>
      <c r="G2067" s="17"/>
      <c r="H2067" s="517"/>
      <c r="I2067" s="518"/>
      <c r="J2067" s="15"/>
      <c r="K2067" s="15"/>
      <c r="L2067" s="429"/>
      <c r="M2067" s="420"/>
      <c r="N2067" s="420"/>
      <c r="O2067" s="420"/>
      <c r="P2067" s="420"/>
      <c r="Q2067" s="519"/>
      <c r="R2067" s="519"/>
    </row>
    <row r="2068" spans="2:18" s="11" customFormat="1" ht="15" customHeight="1">
      <c r="B2068" s="24"/>
      <c r="C2068" s="88"/>
      <c r="D2068" s="88"/>
      <c r="E2068" s="88"/>
      <c r="F2068" s="516"/>
      <c r="G2068" s="17"/>
      <c r="H2068" s="517"/>
      <c r="I2068" s="518"/>
      <c r="J2068" s="15"/>
      <c r="K2068" s="15"/>
      <c r="L2068" s="429"/>
      <c r="M2068" s="420"/>
      <c r="N2068" s="420"/>
      <c r="O2068" s="420"/>
      <c r="P2068" s="420"/>
      <c r="Q2068" s="519"/>
      <c r="R2068" s="519"/>
    </row>
    <row r="2069" spans="2:18" s="11" customFormat="1" ht="15" customHeight="1">
      <c r="B2069" s="24"/>
      <c r="C2069" s="88"/>
      <c r="D2069" s="88"/>
      <c r="E2069" s="88"/>
      <c r="F2069" s="516"/>
      <c r="G2069" s="17"/>
      <c r="H2069" s="517"/>
      <c r="I2069" s="518"/>
      <c r="J2069" s="15"/>
      <c r="K2069" s="15"/>
      <c r="L2069" s="429"/>
      <c r="M2069" s="420"/>
      <c r="N2069" s="420"/>
      <c r="O2069" s="420"/>
      <c r="P2069" s="420"/>
      <c r="Q2069" s="519"/>
      <c r="R2069" s="519"/>
    </row>
    <row r="2070" spans="2:18" s="11" customFormat="1" ht="15" customHeight="1">
      <c r="B2070" s="24"/>
      <c r="C2070" s="88"/>
      <c r="D2070" s="88"/>
      <c r="E2070" s="88"/>
      <c r="F2070" s="516"/>
      <c r="G2070" s="17"/>
      <c r="H2070" s="517"/>
      <c r="I2070" s="518"/>
      <c r="J2070" s="15"/>
      <c r="K2070" s="15"/>
      <c r="L2070" s="429"/>
      <c r="M2070" s="420"/>
      <c r="N2070" s="420"/>
      <c r="O2070" s="420"/>
      <c r="P2070" s="420"/>
      <c r="Q2070" s="519"/>
      <c r="R2070" s="519"/>
    </row>
    <row r="2071" spans="2:18" s="11" customFormat="1" ht="15" customHeight="1">
      <c r="B2071" s="24"/>
      <c r="C2071" s="88"/>
      <c r="D2071" s="88"/>
      <c r="E2071" s="88"/>
      <c r="F2071" s="516"/>
      <c r="G2071" s="17"/>
      <c r="H2071" s="517"/>
      <c r="I2071" s="518"/>
      <c r="J2071" s="15"/>
      <c r="K2071" s="15"/>
      <c r="L2071" s="429"/>
      <c r="M2071" s="420"/>
      <c r="N2071" s="420"/>
      <c r="O2071" s="420"/>
      <c r="P2071" s="420"/>
      <c r="Q2071" s="519"/>
      <c r="R2071" s="519"/>
    </row>
    <row r="2072" spans="2:18" s="11" customFormat="1" ht="15" customHeight="1">
      <c r="B2072" s="24"/>
      <c r="C2072" s="88"/>
      <c r="D2072" s="88"/>
      <c r="E2072" s="88"/>
      <c r="F2072" s="516"/>
      <c r="G2072" s="17"/>
      <c r="H2072" s="517"/>
      <c r="I2072" s="518"/>
      <c r="J2072" s="15"/>
      <c r="K2072" s="15"/>
      <c r="L2072" s="429"/>
      <c r="M2072" s="420"/>
      <c r="N2072" s="420"/>
      <c r="O2072" s="420"/>
      <c r="P2072" s="420"/>
      <c r="Q2072" s="519"/>
      <c r="R2072" s="519"/>
    </row>
    <row r="2073" spans="2:18" s="11" customFormat="1" ht="15" customHeight="1">
      <c r="B2073" s="24"/>
      <c r="C2073" s="88"/>
      <c r="D2073" s="88"/>
      <c r="E2073" s="88"/>
      <c r="F2073" s="516"/>
      <c r="G2073" s="17"/>
      <c r="H2073" s="517"/>
      <c r="I2073" s="518"/>
      <c r="J2073" s="15"/>
      <c r="K2073" s="15"/>
      <c r="L2073" s="429"/>
      <c r="M2073" s="420"/>
      <c r="N2073" s="420"/>
      <c r="O2073" s="420"/>
      <c r="P2073" s="420"/>
      <c r="Q2073" s="519"/>
      <c r="R2073" s="519"/>
    </row>
    <row r="2074" spans="2:18" s="11" customFormat="1" ht="15" customHeight="1">
      <c r="B2074" s="24"/>
      <c r="C2074" s="88"/>
      <c r="D2074" s="88"/>
      <c r="E2074" s="88"/>
      <c r="F2074" s="516"/>
      <c r="G2074" s="17"/>
      <c r="H2074" s="517"/>
      <c r="I2074" s="518"/>
      <c r="J2074" s="15"/>
      <c r="K2074" s="15"/>
      <c r="L2074" s="429"/>
      <c r="M2074" s="420"/>
      <c r="N2074" s="420"/>
      <c r="O2074" s="420"/>
      <c r="P2074" s="420"/>
      <c r="Q2074" s="519"/>
      <c r="R2074" s="519"/>
    </row>
    <row r="2075" spans="2:18" s="11" customFormat="1" ht="15" customHeight="1">
      <c r="B2075" s="24"/>
      <c r="C2075" s="88"/>
      <c r="D2075" s="88"/>
      <c r="E2075" s="88"/>
      <c r="F2075" s="516"/>
      <c r="G2075" s="17"/>
      <c r="H2075" s="517"/>
      <c r="I2075" s="518"/>
      <c r="J2075" s="15"/>
      <c r="K2075" s="15"/>
      <c r="L2075" s="429"/>
      <c r="M2075" s="420"/>
      <c r="N2075" s="420"/>
      <c r="O2075" s="420"/>
      <c r="P2075" s="420"/>
      <c r="Q2075" s="519"/>
      <c r="R2075" s="519"/>
    </row>
    <row r="2076" spans="2:18" s="11" customFormat="1" ht="15" customHeight="1">
      <c r="B2076" s="24"/>
      <c r="C2076" s="88"/>
      <c r="D2076" s="88"/>
      <c r="E2076" s="88"/>
      <c r="F2076" s="516"/>
      <c r="G2076" s="17"/>
      <c r="H2076" s="517"/>
      <c r="I2076" s="518"/>
      <c r="J2076" s="15"/>
      <c r="K2076" s="15"/>
      <c r="L2076" s="429"/>
      <c r="M2076" s="420"/>
      <c r="N2076" s="420"/>
      <c r="O2076" s="420"/>
      <c r="P2076" s="420"/>
      <c r="Q2076" s="519"/>
      <c r="R2076" s="519"/>
    </row>
    <row r="2077" spans="2:18" s="11" customFormat="1" ht="15" customHeight="1">
      <c r="B2077" s="24"/>
      <c r="C2077" s="88"/>
      <c r="D2077" s="88"/>
      <c r="E2077" s="88"/>
      <c r="F2077" s="516"/>
      <c r="G2077" s="17"/>
      <c r="H2077" s="517"/>
      <c r="I2077" s="518"/>
      <c r="J2077" s="15"/>
      <c r="K2077" s="15"/>
      <c r="L2077" s="429"/>
      <c r="M2077" s="420"/>
      <c r="N2077" s="420"/>
      <c r="O2077" s="420"/>
      <c r="P2077" s="420"/>
      <c r="Q2077" s="519"/>
      <c r="R2077" s="519"/>
    </row>
    <row r="2078" spans="2:18" s="11" customFormat="1" ht="15" customHeight="1">
      <c r="B2078" s="24"/>
      <c r="C2078" s="88"/>
      <c r="D2078" s="88"/>
      <c r="E2078" s="88"/>
      <c r="F2078" s="516"/>
      <c r="G2078" s="17"/>
      <c r="H2078" s="517"/>
      <c r="I2078" s="518"/>
      <c r="J2078" s="15"/>
      <c r="K2078" s="15"/>
      <c r="L2078" s="429"/>
      <c r="M2078" s="420"/>
      <c r="N2078" s="420"/>
      <c r="O2078" s="420"/>
      <c r="P2078" s="420"/>
      <c r="Q2078" s="519"/>
      <c r="R2078" s="519"/>
    </row>
    <row r="2079" spans="2:18" s="11" customFormat="1" ht="15" customHeight="1">
      <c r="B2079" s="24"/>
      <c r="C2079" s="88"/>
      <c r="D2079" s="88"/>
      <c r="E2079" s="88"/>
      <c r="F2079" s="516"/>
      <c r="G2079" s="17"/>
      <c r="H2079" s="517"/>
      <c r="I2079" s="518"/>
      <c r="J2079" s="15"/>
      <c r="K2079" s="15"/>
      <c r="L2079" s="429"/>
      <c r="M2079" s="420"/>
      <c r="N2079" s="420"/>
      <c r="O2079" s="420"/>
      <c r="P2079" s="420"/>
      <c r="Q2079" s="519"/>
      <c r="R2079" s="519"/>
    </row>
    <row r="2080" spans="2:18" s="11" customFormat="1" ht="15" customHeight="1">
      <c r="B2080" s="24"/>
      <c r="C2080" s="88"/>
      <c r="D2080" s="88"/>
      <c r="E2080" s="88"/>
      <c r="F2080" s="516"/>
      <c r="G2080" s="17"/>
      <c r="H2080" s="517"/>
      <c r="I2080" s="518"/>
      <c r="J2080" s="15"/>
      <c r="K2080" s="15"/>
      <c r="L2080" s="429"/>
      <c r="M2080" s="420"/>
      <c r="N2080" s="420"/>
      <c r="O2080" s="420"/>
      <c r="P2080" s="420"/>
      <c r="Q2080" s="519"/>
      <c r="R2080" s="519"/>
    </row>
    <row r="2081" spans="2:18" s="11" customFormat="1" ht="15" customHeight="1">
      <c r="B2081" s="24"/>
      <c r="C2081" s="88"/>
      <c r="D2081" s="88"/>
      <c r="E2081" s="88"/>
      <c r="F2081" s="516"/>
      <c r="G2081" s="17"/>
      <c r="H2081" s="517"/>
      <c r="I2081" s="518"/>
      <c r="J2081" s="15"/>
      <c r="K2081" s="15"/>
      <c r="L2081" s="429"/>
      <c r="M2081" s="420"/>
      <c r="N2081" s="420"/>
      <c r="O2081" s="420"/>
      <c r="P2081" s="420"/>
      <c r="Q2081" s="519"/>
      <c r="R2081" s="519"/>
    </row>
    <row r="2082" spans="2:18" s="11" customFormat="1" ht="15" customHeight="1">
      <c r="B2082" s="24"/>
      <c r="C2082" s="88"/>
      <c r="D2082" s="88"/>
      <c r="E2082" s="88"/>
      <c r="F2082" s="516"/>
      <c r="G2082" s="17"/>
      <c r="H2082" s="517"/>
      <c r="I2082" s="518"/>
      <c r="J2082" s="15"/>
      <c r="K2082" s="15"/>
      <c r="L2082" s="429"/>
      <c r="M2082" s="420"/>
      <c r="N2082" s="420"/>
      <c r="O2082" s="420"/>
      <c r="P2082" s="420"/>
      <c r="Q2082" s="519"/>
      <c r="R2082" s="519"/>
    </row>
    <row r="2083" spans="2:18" s="11" customFormat="1" ht="15" customHeight="1">
      <c r="B2083" s="24"/>
      <c r="C2083" s="88"/>
      <c r="D2083" s="88"/>
      <c r="E2083" s="88"/>
      <c r="F2083" s="516"/>
      <c r="G2083" s="17"/>
      <c r="H2083" s="517"/>
      <c r="I2083" s="518"/>
      <c r="J2083" s="15"/>
      <c r="K2083" s="15"/>
      <c r="L2083" s="429"/>
      <c r="M2083" s="420"/>
      <c r="N2083" s="420"/>
      <c r="O2083" s="420"/>
      <c r="P2083" s="420"/>
      <c r="Q2083" s="519"/>
      <c r="R2083" s="519"/>
    </row>
    <row r="2084" spans="2:18" s="11" customFormat="1" ht="15" customHeight="1">
      <c r="B2084" s="24"/>
      <c r="C2084" s="88"/>
      <c r="D2084" s="88"/>
      <c r="E2084" s="88"/>
      <c r="F2084" s="516"/>
      <c r="G2084" s="17"/>
      <c r="H2084" s="517"/>
      <c r="I2084" s="518"/>
      <c r="J2084" s="15"/>
      <c r="K2084" s="15"/>
      <c r="L2084" s="429"/>
      <c r="M2084" s="420"/>
      <c r="N2084" s="420"/>
      <c r="O2084" s="420"/>
      <c r="P2084" s="420"/>
      <c r="Q2084" s="519"/>
      <c r="R2084" s="519"/>
    </row>
    <row r="2085" spans="2:18" s="11" customFormat="1" ht="15" customHeight="1">
      <c r="B2085" s="24"/>
      <c r="C2085" s="88"/>
      <c r="D2085" s="88"/>
      <c r="E2085" s="88"/>
      <c r="F2085" s="516"/>
      <c r="G2085" s="17"/>
      <c r="H2085" s="517"/>
      <c r="I2085" s="518"/>
      <c r="J2085" s="15"/>
      <c r="K2085" s="15"/>
      <c r="L2085" s="429"/>
      <c r="M2085" s="420"/>
      <c r="N2085" s="420"/>
      <c r="O2085" s="420"/>
      <c r="P2085" s="420"/>
      <c r="Q2085" s="519"/>
      <c r="R2085" s="519"/>
    </row>
    <row r="2086" spans="2:18" s="11" customFormat="1" ht="15" customHeight="1">
      <c r="B2086" s="24"/>
      <c r="C2086" s="88"/>
      <c r="D2086" s="88"/>
      <c r="E2086" s="88"/>
      <c r="F2086" s="516"/>
      <c r="G2086" s="17"/>
      <c r="H2086" s="517"/>
      <c r="I2086" s="518"/>
      <c r="J2086" s="15"/>
      <c r="K2086" s="15"/>
      <c r="L2086" s="429"/>
      <c r="M2086" s="420"/>
      <c r="N2086" s="420"/>
      <c r="O2086" s="420"/>
      <c r="P2086" s="420"/>
      <c r="Q2086" s="519"/>
      <c r="R2086" s="519"/>
    </row>
    <row r="2087" spans="2:18" s="11" customFormat="1" ht="15" customHeight="1">
      <c r="B2087" s="24"/>
      <c r="C2087" s="88"/>
      <c r="D2087" s="88"/>
      <c r="E2087" s="88"/>
      <c r="F2087" s="516"/>
      <c r="G2087" s="17"/>
      <c r="H2087" s="517"/>
      <c r="I2087" s="518"/>
      <c r="J2087" s="15"/>
      <c r="K2087" s="15"/>
      <c r="L2087" s="429"/>
      <c r="M2087" s="420"/>
      <c r="N2087" s="420"/>
      <c r="O2087" s="420"/>
      <c r="P2087" s="420"/>
      <c r="Q2087" s="519"/>
      <c r="R2087" s="519"/>
    </row>
    <row r="2088" spans="2:18" s="11" customFormat="1" ht="15" customHeight="1">
      <c r="B2088" s="24"/>
      <c r="C2088" s="88"/>
      <c r="D2088" s="88"/>
      <c r="E2088" s="88"/>
      <c r="F2088" s="516"/>
      <c r="G2088" s="17"/>
      <c r="H2088" s="517"/>
      <c r="I2088" s="518"/>
      <c r="J2088" s="15"/>
      <c r="K2088" s="15"/>
      <c r="L2088" s="429"/>
      <c r="M2088" s="420"/>
      <c r="N2088" s="420"/>
      <c r="O2088" s="420"/>
      <c r="P2088" s="420"/>
      <c r="Q2088" s="519"/>
      <c r="R2088" s="519"/>
    </row>
    <row r="2089" spans="2:18" s="11" customFormat="1" ht="15" customHeight="1">
      <c r="B2089" s="24"/>
      <c r="C2089" s="88"/>
      <c r="D2089" s="88"/>
      <c r="E2089" s="88"/>
      <c r="F2089" s="516"/>
      <c r="G2089" s="17"/>
      <c r="H2089" s="517"/>
      <c r="I2089" s="518"/>
      <c r="J2089" s="15"/>
      <c r="K2089" s="15"/>
      <c r="L2089" s="429"/>
      <c r="M2089" s="420"/>
      <c r="N2089" s="420"/>
      <c r="O2089" s="420"/>
      <c r="P2089" s="420"/>
      <c r="Q2089" s="519"/>
      <c r="R2089" s="519"/>
    </row>
    <row r="2090" spans="2:18" s="11" customFormat="1" ht="15" customHeight="1">
      <c r="B2090" s="24"/>
      <c r="C2090" s="88"/>
      <c r="D2090" s="88"/>
      <c r="E2090" s="88"/>
      <c r="F2090" s="516"/>
      <c r="G2090" s="17"/>
      <c r="H2090" s="517"/>
      <c r="I2090" s="518"/>
      <c r="J2090" s="15"/>
      <c r="K2090" s="15"/>
      <c r="L2090" s="429"/>
      <c r="M2090" s="420"/>
      <c r="N2090" s="420"/>
      <c r="O2090" s="420"/>
      <c r="P2090" s="420"/>
      <c r="Q2090" s="519"/>
      <c r="R2090" s="519"/>
    </row>
    <row r="2091" spans="2:18" s="11" customFormat="1" ht="15" customHeight="1">
      <c r="B2091" s="24"/>
      <c r="C2091" s="88"/>
      <c r="D2091" s="88"/>
      <c r="E2091" s="88"/>
      <c r="F2091" s="516"/>
      <c r="G2091" s="17"/>
      <c r="H2091" s="517"/>
      <c r="I2091" s="518"/>
      <c r="J2091" s="15"/>
      <c r="K2091" s="15"/>
      <c r="L2091" s="429"/>
      <c r="M2091" s="420"/>
      <c r="N2091" s="420"/>
      <c r="O2091" s="420"/>
      <c r="P2091" s="420"/>
      <c r="Q2091" s="519"/>
      <c r="R2091" s="519"/>
    </row>
    <row r="2092" spans="2:18" s="11" customFormat="1" ht="15" customHeight="1">
      <c r="B2092" s="24"/>
      <c r="C2092" s="88"/>
      <c r="D2092" s="88"/>
      <c r="E2092" s="88"/>
      <c r="F2092" s="516"/>
      <c r="G2092" s="17"/>
      <c r="H2092" s="517"/>
      <c r="I2092" s="518"/>
      <c r="J2092" s="15"/>
      <c r="K2092" s="15"/>
      <c r="L2092" s="429"/>
      <c r="M2092" s="420"/>
      <c r="N2092" s="420"/>
      <c r="O2092" s="420"/>
      <c r="P2092" s="420"/>
      <c r="Q2092" s="519"/>
      <c r="R2092" s="519"/>
    </row>
    <row r="2093" spans="2:18" s="11" customFormat="1" ht="15" customHeight="1">
      <c r="B2093" s="24"/>
      <c r="C2093" s="88"/>
      <c r="D2093" s="88"/>
      <c r="E2093" s="88"/>
      <c r="F2093" s="516"/>
      <c r="G2093" s="17"/>
      <c r="H2093" s="517"/>
      <c r="I2093" s="518"/>
      <c r="J2093" s="15"/>
      <c r="K2093" s="15"/>
      <c r="L2093" s="429"/>
      <c r="M2093" s="420"/>
      <c r="N2093" s="420"/>
      <c r="O2093" s="420"/>
      <c r="P2093" s="420"/>
      <c r="Q2093" s="519"/>
      <c r="R2093" s="519"/>
    </row>
    <row r="2094" spans="2:18" s="11" customFormat="1" ht="15" customHeight="1">
      <c r="B2094" s="24"/>
      <c r="C2094" s="88"/>
      <c r="D2094" s="88"/>
      <c r="E2094" s="88"/>
      <c r="F2094" s="516"/>
      <c r="G2094" s="17"/>
      <c r="H2094" s="517"/>
      <c r="I2094" s="518"/>
      <c r="J2094" s="15"/>
      <c r="K2094" s="15"/>
      <c r="L2094" s="429"/>
      <c r="M2094" s="420"/>
      <c r="N2094" s="420"/>
      <c r="O2094" s="420"/>
      <c r="P2094" s="420"/>
      <c r="Q2094" s="519"/>
      <c r="R2094" s="519"/>
    </row>
    <row r="2095" spans="2:18" s="11" customFormat="1" ht="15" customHeight="1">
      <c r="B2095" s="24"/>
      <c r="C2095" s="88"/>
      <c r="D2095" s="88"/>
      <c r="E2095" s="88"/>
      <c r="F2095" s="516"/>
      <c r="G2095" s="17"/>
      <c r="H2095" s="517"/>
      <c r="I2095" s="518"/>
      <c r="J2095" s="15"/>
      <c r="K2095" s="15"/>
      <c r="L2095" s="429"/>
      <c r="M2095" s="420"/>
      <c r="N2095" s="420"/>
      <c r="O2095" s="420"/>
      <c r="P2095" s="420"/>
      <c r="Q2095" s="519"/>
      <c r="R2095" s="519"/>
    </row>
    <row r="2096" spans="2:18" s="11" customFormat="1" ht="15" customHeight="1">
      <c r="B2096" s="24"/>
      <c r="C2096" s="88"/>
      <c r="D2096" s="88"/>
      <c r="E2096" s="88"/>
      <c r="F2096" s="516"/>
      <c r="G2096" s="17"/>
      <c r="H2096" s="517"/>
      <c r="I2096" s="518"/>
      <c r="J2096" s="15"/>
      <c r="K2096" s="15"/>
      <c r="L2096" s="429"/>
      <c r="M2096" s="420"/>
      <c r="N2096" s="420"/>
      <c r="O2096" s="420"/>
      <c r="P2096" s="420"/>
      <c r="Q2096" s="519"/>
      <c r="R2096" s="519"/>
    </row>
    <row r="2097" spans="2:18" s="11" customFormat="1" ht="15" customHeight="1">
      <c r="B2097" s="24"/>
      <c r="C2097" s="88"/>
      <c r="D2097" s="88"/>
      <c r="E2097" s="88"/>
      <c r="F2097" s="516"/>
      <c r="G2097" s="17"/>
      <c r="H2097" s="517"/>
      <c r="I2097" s="518"/>
      <c r="J2097" s="15"/>
      <c r="K2097" s="15"/>
      <c r="L2097" s="429"/>
      <c r="M2097" s="420"/>
      <c r="N2097" s="420"/>
      <c r="O2097" s="420"/>
      <c r="P2097" s="420"/>
      <c r="Q2097" s="519"/>
      <c r="R2097" s="519"/>
    </row>
    <row r="2098" spans="2:18" s="11" customFormat="1" ht="15" customHeight="1">
      <c r="B2098" s="24"/>
      <c r="C2098" s="88"/>
      <c r="D2098" s="88"/>
      <c r="E2098" s="88"/>
      <c r="F2098" s="516"/>
      <c r="G2098" s="17"/>
      <c r="H2098" s="517"/>
      <c r="I2098" s="518"/>
      <c r="J2098" s="15"/>
      <c r="K2098" s="15"/>
      <c r="L2098" s="429"/>
      <c r="M2098" s="420"/>
      <c r="N2098" s="420"/>
      <c r="O2098" s="420"/>
      <c r="P2098" s="420"/>
      <c r="Q2098" s="519"/>
      <c r="R2098" s="519"/>
    </row>
    <row r="2099" spans="2:18" s="11" customFormat="1" ht="15" customHeight="1">
      <c r="B2099" s="24"/>
      <c r="C2099" s="88"/>
      <c r="D2099" s="88"/>
      <c r="E2099" s="88"/>
      <c r="F2099" s="516"/>
      <c r="G2099" s="17"/>
      <c r="H2099" s="517"/>
      <c r="I2099" s="518"/>
      <c r="J2099" s="15"/>
      <c r="K2099" s="15"/>
      <c r="L2099" s="429"/>
      <c r="M2099" s="420"/>
      <c r="N2099" s="420"/>
      <c r="O2099" s="420"/>
      <c r="P2099" s="420"/>
      <c r="Q2099" s="519"/>
      <c r="R2099" s="519"/>
    </row>
    <row r="2100" spans="2:18" s="11" customFormat="1" ht="15" customHeight="1">
      <c r="B2100" s="24"/>
      <c r="C2100" s="88"/>
      <c r="D2100" s="88"/>
      <c r="E2100" s="88"/>
      <c r="F2100" s="516"/>
      <c r="G2100" s="17"/>
      <c r="H2100" s="517"/>
      <c r="I2100" s="518"/>
      <c r="J2100" s="15"/>
      <c r="K2100" s="15"/>
      <c r="L2100" s="429"/>
      <c r="M2100" s="420"/>
      <c r="N2100" s="420"/>
      <c r="O2100" s="420"/>
      <c r="P2100" s="420"/>
      <c r="Q2100" s="519"/>
      <c r="R2100" s="519"/>
    </row>
    <row r="2101" spans="2:18" s="11" customFormat="1" ht="15" customHeight="1">
      <c r="B2101" s="24"/>
      <c r="C2101" s="88"/>
      <c r="D2101" s="88"/>
      <c r="E2101" s="88"/>
      <c r="F2101" s="516"/>
      <c r="G2101" s="17"/>
      <c r="H2101" s="517"/>
      <c r="I2101" s="518"/>
      <c r="J2101" s="15"/>
      <c r="K2101" s="15"/>
      <c r="L2101" s="429"/>
      <c r="M2101" s="420"/>
      <c r="N2101" s="420"/>
      <c r="O2101" s="420"/>
      <c r="P2101" s="420"/>
      <c r="Q2101" s="519"/>
      <c r="R2101" s="519"/>
    </row>
    <row r="2102" spans="2:18" s="11" customFormat="1" ht="15" customHeight="1">
      <c r="B2102" s="24"/>
      <c r="C2102" s="88"/>
      <c r="D2102" s="88"/>
      <c r="E2102" s="88"/>
      <c r="F2102" s="516"/>
      <c r="G2102" s="17"/>
      <c r="H2102" s="517"/>
      <c r="I2102" s="518"/>
      <c r="J2102" s="15"/>
      <c r="K2102" s="15"/>
      <c r="L2102" s="429"/>
      <c r="M2102" s="420"/>
      <c r="N2102" s="420"/>
      <c r="O2102" s="420"/>
      <c r="P2102" s="420"/>
      <c r="Q2102" s="519"/>
      <c r="R2102" s="519"/>
    </row>
    <row r="2103" spans="2:18" s="11" customFormat="1" ht="15" customHeight="1">
      <c r="B2103" s="24"/>
      <c r="C2103" s="88"/>
      <c r="D2103" s="88"/>
      <c r="E2103" s="88"/>
      <c r="F2103" s="516"/>
      <c r="G2103" s="17"/>
      <c r="H2103" s="517"/>
      <c r="I2103" s="518"/>
      <c r="J2103" s="15"/>
      <c r="K2103" s="15"/>
      <c r="L2103" s="429"/>
      <c r="M2103" s="420"/>
      <c r="N2103" s="420"/>
      <c r="O2103" s="420"/>
      <c r="P2103" s="420"/>
      <c r="Q2103" s="519"/>
      <c r="R2103" s="519"/>
    </row>
    <row r="2104" spans="2:18" s="11" customFormat="1" ht="15" customHeight="1">
      <c r="B2104" s="24"/>
      <c r="C2104" s="88"/>
      <c r="D2104" s="88"/>
      <c r="E2104" s="88"/>
      <c r="F2104" s="516"/>
      <c r="G2104" s="17"/>
      <c r="H2104" s="517"/>
      <c r="I2104" s="518"/>
      <c r="J2104" s="15"/>
      <c r="K2104" s="15"/>
      <c r="L2104" s="429"/>
      <c r="M2104" s="420"/>
      <c r="N2104" s="420"/>
      <c r="O2104" s="420"/>
      <c r="P2104" s="420"/>
      <c r="Q2104" s="519"/>
      <c r="R2104" s="519"/>
    </row>
    <row r="2105" spans="2:18" s="11" customFormat="1" ht="15" customHeight="1">
      <c r="B2105" s="24"/>
      <c r="C2105" s="88"/>
      <c r="D2105" s="88"/>
      <c r="E2105" s="88"/>
      <c r="F2105" s="516"/>
      <c r="G2105" s="17"/>
      <c r="H2105" s="517"/>
      <c r="I2105" s="518"/>
      <c r="J2105" s="15"/>
      <c r="K2105" s="15"/>
      <c r="L2105" s="429"/>
      <c r="M2105" s="420"/>
      <c r="N2105" s="420"/>
      <c r="O2105" s="420"/>
      <c r="P2105" s="420"/>
      <c r="Q2105" s="519"/>
      <c r="R2105" s="519"/>
    </row>
    <row r="2106" spans="2:18" s="11" customFormat="1" ht="15" customHeight="1">
      <c r="B2106" s="24"/>
      <c r="C2106" s="88"/>
      <c r="D2106" s="88"/>
      <c r="E2106" s="88"/>
      <c r="F2106" s="516"/>
      <c r="G2106" s="17"/>
      <c r="H2106" s="517"/>
      <c r="I2106" s="518"/>
      <c r="J2106" s="15"/>
      <c r="K2106" s="15"/>
      <c r="L2106" s="429"/>
      <c r="M2106" s="420"/>
      <c r="N2106" s="420"/>
      <c r="O2106" s="420"/>
      <c r="P2106" s="420"/>
      <c r="Q2106" s="519"/>
      <c r="R2106" s="519"/>
    </row>
    <row r="2107" spans="2:18" s="11" customFormat="1" ht="15" customHeight="1">
      <c r="B2107" s="24"/>
      <c r="C2107" s="88"/>
      <c r="D2107" s="88"/>
      <c r="E2107" s="88"/>
      <c r="F2107" s="516"/>
      <c r="G2107" s="17"/>
      <c r="H2107" s="517"/>
      <c r="I2107" s="518"/>
      <c r="J2107" s="15"/>
      <c r="K2107" s="15"/>
      <c r="L2107" s="429"/>
      <c r="M2107" s="420"/>
      <c r="N2107" s="420"/>
      <c r="O2107" s="420"/>
      <c r="P2107" s="420"/>
      <c r="Q2107" s="519"/>
      <c r="R2107" s="519"/>
    </row>
    <row r="2108" spans="2:18" s="11" customFormat="1" ht="15" customHeight="1">
      <c r="B2108" s="24"/>
      <c r="C2108" s="88"/>
      <c r="D2108" s="88"/>
      <c r="E2108" s="88"/>
      <c r="F2108" s="516"/>
      <c r="G2108" s="17"/>
      <c r="H2108" s="517"/>
      <c r="I2108" s="518"/>
      <c r="J2108" s="15"/>
      <c r="K2108" s="15"/>
      <c r="L2108" s="429"/>
      <c r="M2108" s="420"/>
      <c r="N2108" s="420"/>
      <c r="O2108" s="420"/>
      <c r="P2108" s="420"/>
      <c r="Q2108" s="519"/>
      <c r="R2108" s="519"/>
    </row>
    <row r="2109" spans="2:18" s="11" customFormat="1" ht="15" customHeight="1">
      <c r="B2109" s="24"/>
      <c r="C2109" s="88"/>
      <c r="D2109" s="88"/>
      <c r="E2109" s="88"/>
      <c r="F2109" s="516"/>
      <c r="G2109" s="17"/>
      <c r="H2109" s="517"/>
      <c r="I2109" s="518"/>
      <c r="J2109" s="15"/>
      <c r="K2109" s="15"/>
      <c r="L2109" s="429"/>
      <c r="M2109" s="420"/>
      <c r="N2109" s="420"/>
      <c r="O2109" s="420"/>
      <c r="P2109" s="420"/>
      <c r="Q2109" s="519"/>
      <c r="R2109" s="519"/>
    </row>
    <row r="2110" spans="2:18" s="11" customFormat="1" ht="15" customHeight="1">
      <c r="B2110" s="24"/>
      <c r="C2110" s="88"/>
      <c r="D2110" s="88"/>
      <c r="E2110" s="88"/>
      <c r="F2110" s="516"/>
      <c r="G2110" s="17"/>
      <c r="H2110" s="517"/>
      <c r="I2110" s="518"/>
      <c r="J2110" s="15"/>
      <c r="K2110" s="15"/>
      <c r="L2110" s="429"/>
      <c r="M2110" s="420"/>
      <c r="N2110" s="420"/>
      <c r="O2110" s="420"/>
      <c r="P2110" s="420"/>
      <c r="Q2110" s="519"/>
      <c r="R2110" s="519"/>
    </row>
    <row r="2111" spans="2:18" s="11" customFormat="1" ht="15" customHeight="1">
      <c r="B2111" s="24"/>
      <c r="C2111" s="88"/>
      <c r="D2111" s="88"/>
      <c r="E2111" s="88"/>
      <c r="F2111" s="516"/>
      <c r="G2111" s="17"/>
      <c r="H2111" s="517"/>
      <c r="I2111" s="518"/>
      <c r="J2111" s="15"/>
      <c r="K2111" s="15"/>
      <c r="L2111" s="429"/>
      <c r="M2111" s="420"/>
      <c r="N2111" s="420"/>
      <c r="O2111" s="420"/>
      <c r="P2111" s="420"/>
      <c r="Q2111" s="519"/>
      <c r="R2111" s="519"/>
    </row>
    <row r="2112" spans="2:18" s="11" customFormat="1" ht="15" customHeight="1">
      <c r="B2112" s="24"/>
      <c r="C2112" s="88"/>
      <c r="D2112" s="88"/>
      <c r="E2112" s="88"/>
      <c r="F2112" s="516"/>
      <c r="G2112" s="17"/>
      <c r="H2112" s="517"/>
      <c r="I2112" s="518"/>
      <c r="J2112" s="15"/>
      <c r="K2112" s="15"/>
      <c r="L2112" s="429"/>
      <c r="M2112" s="420"/>
      <c r="N2112" s="420"/>
      <c r="O2112" s="420"/>
      <c r="P2112" s="420"/>
      <c r="Q2112" s="519"/>
      <c r="R2112" s="519"/>
    </row>
    <row r="2113" spans="2:18" s="11" customFormat="1" ht="15" customHeight="1">
      <c r="B2113" s="24"/>
      <c r="C2113" s="88"/>
      <c r="D2113" s="88"/>
      <c r="E2113" s="88"/>
      <c r="F2113" s="516"/>
      <c r="G2113" s="17"/>
      <c r="H2113" s="517"/>
      <c r="I2113" s="518"/>
      <c r="J2113" s="15"/>
      <c r="K2113" s="15"/>
      <c r="L2113" s="429"/>
      <c r="M2113" s="420"/>
      <c r="N2113" s="420"/>
      <c r="O2113" s="420"/>
      <c r="P2113" s="420"/>
      <c r="Q2113" s="519"/>
      <c r="R2113" s="519"/>
    </row>
    <row r="2114" spans="2:18" s="11" customFormat="1" ht="15" customHeight="1">
      <c r="B2114" s="24"/>
      <c r="C2114" s="88"/>
      <c r="D2114" s="88"/>
      <c r="E2114" s="88"/>
      <c r="F2114" s="516"/>
      <c r="G2114" s="17"/>
      <c r="H2114" s="517"/>
      <c r="I2114" s="518"/>
      <c r="J2114" s="15"/>
      <c r="K2114" s="15"/>
      <c r="L2114" s="429"/>
      <c r="M2114" s="420"/>
      <c r="N2114" s="420"/>
      <c r="O2114" s="420"/>
      <c r="P2114" s="420"/>
      <c r="Q2114" s="519"/>
      <c r="R2114" s="519"/>
    </row>
    <row r="2115" spans="2:18" s="11" customFormat="1" ht="15" customHeight="1">
      <c r="B2115" s="24"/>
      <c r="C2115" s="88"/>
      <c r="D2115" s="88"/>
      <c r="E2115" s="88"/>
      <c r="F2115" s="516"/>
      <c r="G2115" s="17"/>
      <c r="H2115" s="517"/>
      <c r="I2115" s="518"/>
      <c r="J2115" s="15"/>
      <c r="K2115" s="15"/>
      <c r="L2115" s="429"/>
      <c r="M2115" s="420"/>
      <c r="N2115" s="420"/>
      <c r="O2115" s="420"/>
      <c r="P2115" s="420"/>
      <c r="Q2115" s="519"/>
      <c r="R2115" s="519"/>
    </row>
    <row r="2116" spans="2:18" s="11" customFormat="1" ht="15" customHeight="1">
      <c r="B2116" s="24"/>
      <c r="C2116" s="88"/>
      <c r="D2116" s="88"/>
      <c r="E2116" s="88"/>
      <c r="F2116" s="516"/>
      <c r="G2116" s="17"/>
      <c r="H2116" s="517"/>
      <c r="I2116" s="518"/>
      <c r="J2116" s="15"/>
      <c r="K2116" s="15"/>
      <c r="L2116" s="429"/>
      <c r="M2116" s="420"/>
      <c r="N2116" s="420"/>
      <c r="O2116" s="420"/>
      <c r="P2116" s="420"/>
      <c r="Q2116" s="519"/>
      <c r="R2116" s="519"/>
    </row>
    <row r="2117" spans="2:18" s="11" customFormat="1" ht="15" customHeight="1">
      <c r="B2117" s="24"/>
      <c r="C2117" s="88"/>
      <c r="D2117" s="88"/>
      <c r="E2117" s="88"/>
      <c r="F2117" s="516"/>
      <c r="G2117" s="17"/>
      <c r="H2117" s="517"/>
      <c r="I2117" s="518"/>
      <c r="J2117" s="15"/>
      <c r="K2117" s="15"/>
      <c r="L2117" s="429"/>
      <c r="M2117" s="420"/>
      <c r="N2117" s="420"/>
      <c r="O2117" s="420"/>
      <c r="P2117" s="420"/>
      <c r="Q2117" s="519"/>
      <c r="R2117" s="519"/>
    </row>
    <row r="2118" spans="2:18" s="11" customFormat="1" ht="15" customHeight="1">
      <c r="B2118" s="24"/>
      <c r="C2118" s="88"/>
      <c r="D2118" s="88"/>
      <c r="E2118" s="88"/>
      <c r="F2118" s="516"/>
      <c r="G2118" s="17"/>
      <c r="H2118" s="517"/>
      <c r="I2118" s="518"/>
      <c r="J2118" s="15"/>
      <c r="K2118" s="15"/>
      <c r="L2118" s="429"/>
      <c r="M2118" s="420"/>
      <c r="N2118" s="420"/>
      <c r="O2118" s="420"/>
      <c r="P2118" s="420"/>
      <c r="Q2118" s="519"/>
      <c r="R2118" s="519"/>
    </row>
    <row r="2119" spans="2:18" s="11" customFormat="1" ht="15" customHeight="1">
      <c r="B2119" s="24"/>
      <c r="C2119" s="88"/>
      <c r="D2119" s="88"/>
      <c r="E2119" s="88"/>
      <c r="F2119" s="516"/>
      <c r="G2119" s="17"/>
      <c r="H2119" s="517"/>
      <c r="I2119" s="518"/>
      <c r="J2119" s="15"/>
      <c r="K2119" s="15"/>
      <c r="L2119" s="429"/>
      <c r="M2119" s="420"/>
      <c r="N2119" s="420"/>
      <c r="O2119" s="420"/>
      <c r="P2119" s="420"/>
      <c r="Q2119" s="519"/>
      <c r="R2119" s="519"/>
    </row>
    <row r="2120" spans="2:18" s="11" customFormat="1" ht="15" customHeight="1">
      <c r="B2120" s="24"/>
      <c r="C2120" s="88"/>
      <c r="D2120" s="88"/>
      <c r="E2120" s="88"/>
      <c r="F2120" s="516"/>
      <c r="G2120" s="17"/>
      <c r="H2120" s="517"/>
      <c r="I2120" s="518"/>
      <c r="J2120" s="15"/>
      <c r="K2120" s="15"/>
      <c r="L2120" s="429"/>
      <c r="M2120" s="420"/>
      <c r="N2120" s="420"/>
      <c r="O2120" s="420"/>
      <c r="P2120" s="420"/>
      <c r="Q2120" s="519"/>
      <c r="R2120" s="519"/>
    </row>
    <row r="2121" spans="2:18" s="11" customFormat="1" ht="15" customHeight="1">
      <c r="B2121" s="24"/>
      <c r="C2121" s="88"/>
      <c r="D2121" s="88"/>
      <c r="E2121" s="88"/>
      <c r="F2121" s="516"/>
      <c r="G2121" s="17"/>
      <c r="H2121" s="517"/>
      <c r="I2121" s="518"/>
      <c r="J2121" s="15"/>
      <c r="K2121" s="15"/>
      <c r="L2121" s="429"/>
      <c r="M2121" s="420"/>
      <c r="N2121" s="420"/>
      <c r="O2121" s="420"/>
      <c r="P2121" s="420"/>
      <c r="Q2121" s="519"/>
      <c r="R2121" s="519"/>
    </row>
    <row r="2122" spans="2:18" s="11" customFormat="1" ht="15" customHeight="1">
      <c r="B2122" s="24"/>
      <c r="C2122" s="88"/>
      <c r="D2122" s="88"/>
      <c r="E2122" s="88"/>
      <c r="F2122" s="516"/>
      <c r="G2122" s="17"/>
      <c r="H2122" s="517"/>
      <c r="I2122" s="518"/>
      <c r="J2122" s="15"/>
      <c r="K2122" s="15"/>
      <c r="L2122" s="429"/>
      <c r="M2122" s="420"/>
      <c r="N2122" s="420"/>
      <c r="O2122" s="420"/>
      <c r="P2122" s="420"/>
      <c r="Q2122" s="519"/>
      <c r="R2122" s="519"/>
    </row>
    <row r="2123" spans="2:18" s="11" customFormat="1" ht="15" customHeight="1">
      <c r="B2123" s="24"/>
      <c r="C2123" s="88"/>
      <c r="D2123" s="88"/>
      <c r="E2123" s="88"/>
      <c r="F2123" s="516"/>
      <c r="G2123" s="17"/>
      <c r="H2123" s="517"/>
      <c r="I2123" s="518"/>
      <c r="J2123" s="15"/>
      <c r="K2123" s="15"/>
      <c r="L2123" s="429"/>
      <c r="M2123" s="420"/>
      <c r="N2123" s="420"/>
      <c r="O2123" s="420"/>
      <c r="P2123" s="420"/>
      <c r="Q2123" s="519"/>
      <c r="R2123" s="519"/>
    </row>
    <row r="2124" spans="2:18" s="11" customFormat="1" ht="15" customHeight="1">
      <c r="B2124" s="24"/>
      <c r="C2124" s="88"/>
      <c r="D2124" s="88"/>
      <c r="E2124" s="88"/>
      <c r="F2124" s="516"/>
      <c r="G2124" s="17"/>
      <c r="H2124" s="517"/>
      <c r="I2124" s="518"/>
      <c r="J2124" s="15"/>
      <c r="K2124" s="15"/>
      <c r="L2124" s="429"/>
      <c r="M2124" s="420"/>
      <c r="N2124" s="420"/>
      <c r="O2124" s="420"/>
      <c r="P2124" s="420"/>
      <c r="Q2124" s="519"/>
      <c r="R2124" s="519"/>
    </row>
    <row r="2125" spans="2:18" s="11" customFormat="1" ht="15" customHeight="1">
      <c r="B2125" s="24"/>
      <c r="C2125" s="88"/>
      <c r="D2125" s="88"/>
      <c r="E2125" s="88"/>
      <c r="F2125" s="516"/>
      <c r="G2125" s="17"/>
      <c r="H2125" s="517"/>
      <c r="I2125" s="518"/>
      <c r="J2125" s="15"/>
      <c r="K2125" s="15"/>
      <c r="L2125" s="429"/>
      <c r="M2125" s="420"/>
      <c r="N2125" s="420"/>
      <c r="O2125" s="420"/>
      <c r="P2125" s="420"/>
      <c r="Q2125" s="519"/>
      <c r="R2125" s="519"/>
    </row>
    <row r="2126" spans="2:18" s="11" customFormat="1" ht="15" customHeight="1">
      <c r="B2126" s="24"/>
      <c r="C2126" s="88"/>
      <c r="D2126" s="88"/>
      <c r="E2126" s="88"/>
      <c r="F2126" s="516"/>
      <c r="G2126" s="17"/>
      <c r="H2126" s="517"/>
      <c r="I2126" s="518"/>
      <c r="J2126" s="15"/>
      <c r="K2126" s="15"/>
      <c r="L2126" s="429"/>
      <c r="M2126" s="420"/>
      <c r="N2126" s="420"/>
      <c r="O2126" s="420"/>
      <c r="P2126" s="420"/>
      <c r="Q2126" s="519"/>
      <c r="R2126" s="519"/>
    </row>
    <row r="2127" spans="2:18" s="11" customFormat="1" ht="15" customHeight="1">
      <c r="B2127" s="24"/>
      <c r="C2127" s="88"/>
      <c r="D2127" s="88"/>
      <c r="E2127" s="88"/>
      <c r="F2127" s="516"/>
      <c r="G2127" s="17"/>
      <c r="H2127" s="517"/>
      <c r="I2127" s="518"/>
      <c r="J2127" s="15"/>
      <c r="K2127" s="15"/>
      <c r="L2127" s="429"/>
      <c r="M2127" s="420"/>
      <c r="N2127" s="420"/>
      <c r="O2127" s="420"/>
      <c r="P2127" s="420"/>
      <c r="Q2127" s="519"/>
      <c r="R2127" s="519"/>
    </row>
    <row r="2128" spans="2:18" s="11" customFormat="1" ht="15" customHeight="1">
      <c r="B2128" s="24"/>
      <c r="C2128" s="88"/>
      <c r="D2128" s="88"/>
      <c r="E2128" s="88"/>
      <c r="F2128" s="516"/>
      <c r="G2128" s="17"/>
      <c r="H2128" s="517"/>
      <c r="I2128" s="518"/>
      <c r="J2128" s="15"/>
      <c r="K2128" s="15"/>
      <c r="L2128" s="429"/>
      <c r="M2128" s="420"/>
      <c r="N2128" s="420"/>
      <c r="O2128" s="420"/>
      <c r="P2128" s="420"/>
      <c r="Q2128" s="519"/>
      <c r="R2128" s="519"/>
    </row>
    <row r="2129" spans="2:18" s="11" customFormat="1" ht="15" customHeight="1">
      <c r="B2129" s="24"/>
      <c r="C2129" s="88"/>
      <c r="D2129" s="88"/>
      <c r="E2129" s="88"/>
      <c r="F2129" s="516"/>
      <c r="G2129" s="17"/>
      <c r="H2129" s="517"/>
      <c r="I2129" s="518"/>
      <c r="J2129" s="15"/>
      <c r="K2129" s="15"/>
      <c r="L2129" s="429"/>
      <c r="M2129" s="420"/>
      <c r="N2129" s="420"/>
      <c r="O2129" s="420"/>
      <c r="P2129" s="420"/>
      <c r="Q2129" s="519"/>
      <c r="R2129" s="519"/>
    </row>
    <row r="2130" spans="2:18" s="11" customFormat="1" ht="15" customHeight="1">
      <c r="B2130" s="24"/>
      <c r="C2130" s="88"/>
      <c r="D2130" s="88"/>
      <c r="E2130" s="88"/>
      <c r="F2130" s="516"/>
      <c r="G2130" s="17"/>
      <c r="H2130" s="517"/>
      <c r="I2130" s="518"/>
      <c r="J2130" s="15"/>
      <c r="K2130" s="15"/>
      <c r="L2130" s="429"/>
      <c r="M2130" s="420"/>
      <c r="N2130" s="420"/>
      <c r="O2130" s="420"/>
      <c r="P2130" s="420"/>
      <c r="Q2130" s="519"/>
      <c r="R2130" s="519"/>
    </row>
    <row r="2131" spans="2:18" s="11" customFormat="1" ht="15" customHeight="1">
      <c r="B2131" s="24"/>
      <c r="C2131" s="88"/>
      <c r="D2131" s="88"/>
      <c r="E2131" s="88"/>
      <c r="F2131" s="516"/>
      <c r="G2131" s="17"/>
      <c r="H2131" s="517"/>
      <c r="I2131" s="518"/>
      <c r="J2131" s="15"/>
      <c r="K2131" s="15"/>
      <c r="L2131" s="429"/>
      <c r="M2131" s="420"/>
      <c r="N2131" s="420"/>
      <c r="O2131" s="420"/>
      <c r="P2131" s="420"/>
      <c r="Q2131" s="519"/>
      <c r="R2131" s="519"/>
    </row>
    <row r="2132" spans="2:18" s="11" customFormat="1" ht="15" customHeight="1">
      <c r="B2132" s="24"/>
      <c r="C2132" s="88"/>
      <c r="D2132" s="88"/>
      <c r="E2132" s="88"/>
      <c r="F2132" s="516"/>
      <c r="G2132" s="17"/>
      <c r="H2132" s="517"/>
      <c r="I2132" s="518"/>
      <c r="J2132" s="15"/>
      <c r="K2132" s="15"/>
      <c r="L2132" s="429"/>
      <c r="M2132" s="420"/>
      <c r="N2132" s="420"/>
      <c r="O2132" s="420"/>
      <c r="P2132" s="420"/>
      <c r="Q2132" s="519"/>
      <c r="R2132" s="519"/>
    </row>
    <row r="2133" spans="2:18" s="11" customFormat="1" ht="15" customHeight="1">
      <c r="B2133" s="24"/>
      <c r="C2133" s="88"/>
      <c r="D2133" s="88"/>
      <c r="E2133" s="88"/>
      <c r="F2133" s="516"/>
      <c r="G2133" s="17"/>
      <c r="H2133" s="517"/>
      <c r="I2133" s="518"/>
      <c r="J2133" s="15"/>
      <c r="K2133" s="15"/>
      <c r="L2133" s="429"/>
      <c r="M2133" s="420"/>
      <c r="N2133" s="420"/>
      <c r="O2133" s="420"/>
      <c r="P2133" s="420"/>
      <c r="Q2133" s="519"/>
      <c r="R2133" s="519"/>
    </row>
    <row r="2134" spans="2:18" s="11" customFormat="1" ht="15" customHeight="1">
      <c r="B2134" s="24"/>
      <c r="C2134" s="88"/>
      <c r="D2134" s="88"/>
      <c r="E2134" s="88"/>
      <c r="F2134" s="516"/>
      <c r="G2134" s="17"/>
      <c r="H2134" s="517"/>
      <c r="I2134" s="518"/>
      <c r="J2134" s="15"/>
      <c r="K2134" s="15"/>
      <c r="L2134" s="429"/>
      <c r="M2134" s="420"/>
      <c r="N2134" s="420"/>
      <c r="O2134" s="420"/>
      <c r="P2134" s="420"/>
      <c r="Q2134" s="519"/>
      <c r="R2134" s="519"/>
    </row>
    <row r="2135" spans="2:18" s="11" customFormat="1" ht="15" customHeight="1">
      <c r="B2135" s="24"/>
      <c r="C2135" s="88"/>
      <c r="D2135" s="88"/>
      <c r="E2135" s="88"/>
      <c r="F2135" s="516"/>
      <c r="G2135" s="17"/>
      <c r="H2135" s="517"/>
      <c r="I2135" s="518"/>
      <c r="J2135" s="15"/>
      <c r="K2135" s="15"/>
      <c r="L2135" s="429"/>
      <c r="M2135" s="420"/>
      <c r="N2135" s="420"/>
      <c r="O2135" s="420"/>
      <c r="P2135" s="420"/>
      <c r="Q2135" s="519"/>
      <c r="R2135" s="519"/>
    </row>
    <row r="2136" spans="2:18" s="11" customFormat="1" ht="15" customHeight="1">
      <c r="B2136" s="24"/>
      <c r="C2136" s="88"/>
      <c r="D2136" s="88"/>
      <c r="E2136" s="88"/>
      <c r="F2136" s="516"/>
      <c r="G2136" s="17"/>
      <c r="H2136" s="517"/>
      <c r="I2136" s="518"/>
      <c r="J2136" s="15"/>
      <c r="K2136" s="15"/>
      <c r="L2136" s="429"/>
      <c r="M2136" s="420"/>
      <c r="N2136" s="420"/>
      <c r="O2136" s="420"/>
      <c r="P2136" s="420"/>
      <c r="Q2136" s="519"/>
      <c r="R2136" s="519"/>
    </row>
    <row r="2137" spans="2:18" s="11" customFormat="1" ht="15" customHeight="1">
      <c r="B2137" s="24"/>
      <c r="C2137" s="88"/>
      <c r="D2137" s="88"/>
      <c r="E2137" s="88"/>
      <c r="F2137" s="516"/>
      <c r="G2137" s="17"/>
      <c r="H2137" s="517"/>
      <c r="I2137" s="518"/>
      <c r="J2137" s="15"/>
      <c r="K2137" s="15"/>
      <c r="L2137" s="429"/>
      <c r="M2137" s="420"/>
      <c r="N2137" s="420"/>
      <c r="O2137" s="420"/>
      <c r="P2137" s="420"/>
      <c r="Q2137" s="519"/>
      <c r="R2137" s="519"/>
    </row>
    <row r="2138" spans="2:18" s="11" customFormat="1" ht="15" customHeight="1">
      <c r="B2138" s="24"/>
      <c r="C2138" s="88"/>
      <c r="D2138" s="88"/>
      <c r="E2138" s="88"/>
      <c r="F2138" s="516"/>
      <c r="G2138" s="17"/>
      <c r="H2138" s="517"/>
      <c r="I2138" s="518"/>
      <c r="J2138" s="15"/>
      <c r="K2138" s="15"/>
      <c r="L2138" s="429"/>
      <c r="M2138" s="420"/>
      <c r="N2138" s="420"/>
      <c r="O2138" s="420"/>
      <c r="P2138" s="420"/>
      <c r="Q2138" s="519"/>
      <c r="R2138" s="519"/>
    </row>
    <row r="2139" spans="2:18" s="11" customFormat="1" ht="15" customHeight="1">
      <c r="B2139" s="24"/>
      <c r="C2139" s="88"/>
      <c r="D2139" s="88"/>
      <c r="E2139" s="88"/>
      <c r="F2139" s="516"/>
      <c r="G2139" s="17"/>
      <c r="H2139" s="517"/>
      <c r="I2139" s="518"/>
      <c r="J2139" s="15"/>
      <c r="K2139" s="15"/>
      <c r="L2139" s="429"/>
      <c r="M2139" s="420"/>
      <c r="N2139" s="420"/>
      <c r="O2139" s="420"/>
      <c r="P2139" s="420"/>
      <c r="Q2139" s="519"/>
      <c r="R2139" s="519"/>
    </row>
    <row r="2140" spans="2:18" s="11" customFormat="1" ht="15" customHeight="1">
      <c r="B2140" s="24"/>
      <c r="C2140" s="88"/>
      <c r="D2140" s="88"/>
      <c r="E2140" s="88"/>
      <c r="F2140" s="516"/>
      <c r="G2140" s="17"/>
      <c r="H2140" s="517"/>
      <c r="I2140" s="518"/>
      <c r="J2140" s="15"/>
      <c r="K2140" s="15"/>
      <c r="L2140" s="429"/>
      <c r="M2140" s="420"/>
      <c r="N2140" s="420"/>
      <c r="O2140" s="420"/>
      <c r="P2140" s="420"/>
      <c r="Q2140" s="519"/>
      <c r="R2140" s="519"/>
    </row>
    <row r="2141" spans="2:18" s="11" customFormat="1" ht="15" customHeight="1">
      <c r="B2141" s="24"/>
      <c r="C2141" s="88"/>
      <c r="D2141" s="88"/>
      <c r="E2141" s="88"/>
      <c r="F2141" s="516"/>
      <c r="G2141" s="17"/>
      <c r="H2141" s="517"/>
      <c r="I2141" s="518"/>
      <c r="J2141" s="15"/>
      <c r="K2141" s="15"/>
      <c r="L2141" s="429"/>
      <c r="M2141" s="420"/>
      <c r="N2141" s="420"/>
      <c r="O2141" s="420"/>
      <c r="P2141" s="420"/>
      <c r="Q2141" s="519"/>
      <c r="R2141" s="519"/>
    </row>
    <row r="2142" spans="2:18" s="11" customFormat="1" ht="15" customHeight="1">
      <c r="B2142" s="24"/>
      <c r="C2142" s="88"/>
      <c r="D2142" s="88"/>
      <c r="E2142" s="88"/>
      <c r="F2142" s="516"/>
      <c r="G2142" s="17"/>
      <c r="H2142" s="517"/>
      <c r="I2142" s="518"/>
      <c r="J2142" s="15"/>
      <c r="K2142" s="15"/>
      <c r="L2142" s="429"/>
      <c r="M2142" s="420"/>
      <c r="N2142" s="420"/>
      <c r="O2142" s="420"/>
      <c r="P2142" s="420"/>
      <c r="Q2142" s="519"/>
      <c r="R2142" s="519"/>
    </row>
    <row r="2143" spans="2:18" s="11" customFormat="1" ht="15" customHeight="1">
      <c r="B2143" s="24"/>
      <c r="C2143" s="88"/>
      <c r="D2143" s="88"/>
      <c r="E2143" s="88"/>
      <c r="F2143" s="516"/>
      <c r="G2143" s="17"/>
      <c r="H2143" s="517"/>
      <c r="I2143" s="518"/>
      <c r="J2143" s="15"/>
      <c r="K2143" s="15"/>
      <c r="L2143" s="429"/>
      <c r="M2143" s="420"/>
      <c r="N2143" s="420"/>
      <c r="O2143" s="420"/>
      <c r="P2143" s="420"/>
      <c r="Q2143" s="519"/>
      <c r="R2143" s="519"/>
    </row>
    <row r="2144" spans="2:18" s="11" customFormat="1" ht="15" customHeight="1">
      <c r="B2144" s="24"/>
      <c r="C2144" s="88"/>
      <c r="D2144" s="88"/>
      <c r="E2144" s="88"/>
      <c r="F2144" s="516"/>
      <c r="G2144" s="17"/>
      <c r="H2144" s="517"/>
      <c r="I2144" s="518"/>
      <c r="J2144" s="15"/>
      <c r="K2144" s="15"/>
      <c r="L2144" s="429"/>
      <c r="M2144" s="420"/>
      <c r="N2144" s="420"/>
      <c r="O2144" s="420"/>
      <c r="P2144" s="420"/>
      <c r="Q2144" s="519"/>
      <c r="R2144" s="519"/>
    </row>
    <row r="2145" spans="2:18" s="11" customFormat="1" ht="15" customHeight="1">
      <c r="B2145" s="24"/>
      <c r="C2145" s="88"/>
      <c r="D2145" s="88"/>
      <c r="E2145" s="88"/>
      <c r="F2145" s="516"/>
      <c r="G2145" s="17"/>
      <c r="H2145" s="517"/>
      <c r="I2145" s="518"/>
      <c r="J2145" s="15"/>
      <c r="K2145" s="15"/>
      <c r="L2145" s="429"/>
      <c r="M2145" s="420"/>
      <c r="N2145" s="420"/>
      <c r="O2145" s="420"/>
      <c r="P2145" s="420"/>
      <c r="Q2145" s="519"/>
      <c r="R2145" s="519"/>
    </row>
    <row r="2146" spans="2:18" s="11" customFormat="1" ht="15" customHeight="1">
      <c r="B2146" s="24"/>
      <c r="C2146" s="88"/>
      <c r="D2146" s="88"/>
      <c r="E2146" s="88"/>
      <c r="F2146" s="516"/>
      <c r="G2146" s="17"/>
      <c r="H2146" s="517"/>
      <c r="I2146" s="518"/>
      <c r="J2146" s="15"/>
      <c r="K2146" s="15"/>
      <c r="L2146" s="429"/>
      <c r="M2146" s="420"/>
      <c r="N2146" s="420"/>
      <c r="O2146" s="420"/>
      <c r="P2146" s="420"/>
      <c r="Q2146" s="519"/>
      <c r="R2146" s="519"/>
    </row>
    <row r="2147" spans="2:18" s="11" customFormat="1" ht="15" customHeight="1">
      <c r="B2147" s="24"/>
      <c r="C2147" s="88"/>
      <c r="D2147" s="88"/>
      <c r="E2147" s="88"/>
      <c r="F2147" s="516"/>
      <c r="G2147" s="17"/>
      <c r="H2147" s="517"/>
      <c r="I2147" s="518"/>
      <c r="J2147" s="15"/>
      <c r="K2147" s="15"/>
      <c r="L2147" s="429"/>
      <c r="M2147" s="420"/>
      <c r="N2147" s="420"/>
      <c r="O2147" s="420"/>
      <c r="P2147" s="420"/>
      <c r="Q2147" s="519"/>
      <c r="R2147" s="519"/>
    </row>
    <row r="2148" spans="2:18" s="11" customFormat="1" ht="15" customHeight="1">
      <c r="B2148" s="24"/>
      <c r="C2148" s="88"/>
      <c r="D2148" s="88"/>
      <c r="E2148" s="88"/>
      <c r="F2148" s="516"/>
      <c r="G2148" s="17"/>
      <c r="H2148" s="517"/>
      <c r="I2148" s="518"/>
      <c r="J2148" s="15"/>
      <c r="K2148" s="15"/>
      <c r="L2148" s="429"/>
      <c r="M2148" s="420"/>
      <c r="N2148" s="420"/>
      <c r="O2148" s="420"/>
      <c r="P2148" s="420"/>
      <c r="Q2148" s="519"/>
      <c r="R2148" s="519"/>
    </row>
    <row r="2149" spans="2:18" s="11" customFormat="1" ht="15" customHeight="1">
      <c r="B2149" s="24"/>
      <c r="C2149" s="88"/>
      <c r="D2149" s="88"/>
      <c r="E2149" s="88"/>
      <c r="F2149" s="516"/>
      <c r="G2149" s="17"/>
      <c r="H2149" s="517"/>
      <c r="I2149" s="518"/>
      <c r="J2149" s="15"/>
      <c r="K2149" s="15"/>
      <c r="L2149" s="429"/>
      <c r="M2149" s="420"/>
      <c r="N2149" s="420"/>
      <c r="O2149" s="420"/>
      <c r="P2149" s="420"/>
      <c r="Q2149" s="519"/>
      <c r="R2149" s="519"/>
    </row>
    <row r="2150" spans="2:18" s="11" customFormat="1" ht="15" customHeight="1">
      <c r="B2150" s="24"/>
      <c r="C2150" s="88"/>
      <c r="D2150" s="88"/>
      <c r="E2150" s="88"/>
      <c r="F2150" s="516"/>
      <c r="G2150" s="17"/>
      <c r="H2150" s="517"/>
      <c r="I2150" s="518"/>
      <c r="J2150" s="15"/>
      <c r="K2150" s="15"/>
      <c r="L2150" s="429"/>
      <c r="M2150" s="420"/>
      <c r="N2150" s="420"/>
      <c r="O2150" s="420"/>
      <c r="P2150" s="420"/>
      <c r="Q2150" s="519"/>
      <c r="R2150" s="519"/>
    </row>
    <row r="2151" spans="2:18" s="11" customFormat="1" ht="15" customHeight="1">
      <c r="B2151" s="24"/>
      <c r="C2151" s="88"/>
      <c r="D2151" s="88"/>
      <c r="E2151" s="88"/>
      <c r="F2151" s="516"/>
      <c r="G2151" s="17"/>
      <c r="H2151" s="517"/>
      <c r="I2151" s="518"/>
      <c r="J2151" s="15"/>
      <c r="K2151" s="15"/>
      <c r="L2151" s="429"/>
      <c r="M2151" s="420"/>
      <c r="N2151" s="420"/>
      <c r="O2151" s="420"/>
      <c r="P2151" s="420"/>
      <c r="Q2151" s="519"/>
      <c r="R2151" s="519"/>
    </row>
    <row r="2152" spans="2:18" s="11" customFormat="1" ht="15" customHeight="1">
      <c r="B2152" s="24"/>
      <c r="C2152" s="88"/>
      <c r="D2152" s="88"/>
      <c r="E2152" s="88"/>
      <c r="F2152" s="516"/>
      <c r="G2152" s="17"/>
      <c r="H2152" s="517"/>
      <c r="I2152" s="518"/>
      <c r="J2152" s="15"/>
      <c r="K2152" s="15"/>
      <c r="L2152" s="429"/>
      <c r="M2152" s="420"/>
      <c r="N2152" s="420"/>
      <c r="O2152" s="420"/>
      <c r="P2152" s="420"/>
      <c r="Q2152" s="519"/>
      <c r="R2152" s="519"/>
    </row>
    <row r="2153" spans="2:18" s="11" customFormat="1" ht="15" customHeight="1">
      <c r="B2153" s="24"/>
      <c r="C2153" s="88"/>
      <c r="D2153" s="88"/>
      <c r="E2153" s="88"/>
      <c r="F2153" s="516"/>
      <c r="G2153" s="17"/>
      <c r="H2153" s="517"/>
      <c r="I2153" s="518"/>
      <c r="J2153" s="15"/>
      <c r="K2153" s="15"/>
      <c r="L2153" s="429"/>
      <c r="M2153" s="420"/>
      <c r="N2153" s="420"/>
      <c r="O2153" s="420"/>
      <c r="P2153" s="420"/>
      <c r="Q2153" s="519"/>
      <c r="R2153" s="519"/>
    </row>
    <row r="2154" spans="2:18" s="11" customFormat="1" ht="15" customHeight="1">
      <c r="B2154" s="24"/>
      <c r="C2154" s="88"/>
      <c r="D2154" s="88"/>
      <c r="E2154" s="88"/>
      <c r="F2154" s="516"/>
      <c r="G2154" s="17"/>
      <c r="H2154" s="517"/>
      <c r="I2154" s="518"/>
      <c r="J2154" s="15"/>
      <c r="K2154" s="15"/>
      <c r="L2154" s="429"/>
      <c r="M2154" s="420"/>
      <c r="N2154" s="420"/>
      <c r="O2154" s="420"/>
      <c r="P2154" s="420"/>
      <c r="Q2154" s="519"/>
      <c r="R2154" s="519"/>
    </row>
    <row r="2155" spans="2:18" s="11" customFormat="1" ht="15" customHeight="1">
      <c r="B2155" s="24"/>
      <c r="C2155" s="88"/>
      <c r="D2155" s="88"/>
      <c r="E2155" s="88"/>
      <c r="F2155" s="516"/>
      <c r="G2155" s="17"/>
      <c r="H2155" s="517"/>
      <c r="I2155" s="518"/>
      <c r="J2155" s="15"/>
      <c r="K2155" s="15"/>
      <c r="L2155" s="429"/>
      <c r="M2155" s="420"/>
      <c r="N2155" s="420"/>
      <c r="O2155" s="420"/>
      <c r="P2155" s="420"/>
      <c r="Q2155" s="519"/>
      <c r="R2155" s="519"/>
    </row>
    <row r="2156" spans="2:18" s="11" customFormat="1" ht="15" customHeight="1">
      <c r="B2156" s="24"/>
      <c r="C2156" s="88"/>
      <c r="D2156" s="88"/>
      <c r="E2156" s="88"/>
      <c r="F2156" s="516"/>
      <c r="G2156" s="17"/>
      <c r="H2156" s="517"/>
      <c r="I2156" s="518"/>
      <c r="J2156" s="15"/>
      <c r="K2156" s="15"/>
      <c r="L2156" s="429"/>
      <c r="M2156" s="420"/>
      <c r="N2156" s="420"/>
      <c r="O2156" s="420"/>
      <c r="P2156" s="420"/>
      <c r="Q2156" s="519"/>
      <c r="R2156" s="519"/>
    </row>
    <row r="2157" spans="2:18" s="11" customFormat="1" ht="15" customHeight="1">
      <c r="B2157" s="24"/>
      <c r="C2157" s="88"/>
      <c r="D2157" s="88"/>
      <c r="E2157" s="88"/>
      <c r="F2157" s="516"/>
      <c r="G2157" s="17"/>
      <c r="H2157" s="517"/>
      <c r="I2157" s="518"/>
      <c r="J2157" s="15"/>
      <c r="K2157" s="15"/>
      <c r="L2157" s="429"/>
      <c r="M2157" s="420"/>
      <c r="N2157" s="420"/>
      <c r="O2157" s="420"/>
      <c r="P2157" s="420"/>
      <c r="Q2157" s="519"/>
      <c r="R2157" s="519"/>
    </row>
    <row r="2158" spans="2:18" s="11" customFormat="1" ht="15" customHeight="1">
      <c r="B2158" s="24"/>
      <c r="C2158" s="88"/>
      <c r="D2158" s="88"/>
      <c r="E2158" s="88"/>
      <c r="F2158" s="516"/>
      <c r="G2158" s="17"/>
      <c r="H2158" s="517"/>
      <c r="I2158" s="518"/>
      <c r="J2158" s="15"/>
      <c r="K2158" s="15"/>
      <c r="L2158" s="429"/>
      <c r="M2158" s="420"/>
      <c r="N2158" s="420"/>
      <c r="O2158" s="420"/>
      <c r="P2158" s="420"/>
      <c r="Q2158" s="519"/>
      <c r="R2158" s="519"/>
    </row>
    <row r="2159" spans="2:18" s="11" customFormat="1" ht="15" customHeight="1">
      <c r="B2159" s="24"/>
      <c r="C2159" s="88"/>
      <c r="D2159" s="88"/>
      <c r="E2159" s="88"/>
      <c r="F2159" s="516"/>
      <c r="G2159" s="17"/>
      <c r="H2159" s="517"/>
      <c r="I2159" s="518"/>
      <c r="J2159" s="15"/>
      <c r="K2159" s="15"/>
      <c r="L2159" s="429"/>
      <c r="M2159" s="420"/>
      <c r="N2159" s="420"/>
      <c r="O2159" s="420"/>
      <c r="P2159" s="420"/>
      <c r="Q2159" s="519"/>
      <c r="R2159" s="519"/>
    </row>
    <row r="2160" spans="2:18" s="11" customFormat="1" ht="15" customHeight="1">
      <c r="B2160" s="24"/>
      <c r="C2160" s="88"/>
      <c r="D2160" s="88"/>
      <c r="E2160" s="88"/>
      <c r="F2160" s="516"/>
      <c r="G2160" s="17"/>
      <c r="H2160" s="517"/>
      <c r="I2160" s="518"/>
      <c r="J2160" s="15"/>
      <c r="K2160" s="15"/>
      <c r="L2160" s="429"/>
      <c r="M2160" s="420"/>
      <c r="N2160" s="420"/>
      <c r="O2160" s="420"/>
      <c r="P2160" s="420"/>
      <c r="Q2160" s="519"/>
      <c r="R2160" s="519"/>
    </row>
    <row r="2161" spans="2:18" s="11" customFormat="1" ht="15" customHeight="1">
      <c r="B2161" s="24"/>
      <c r="C2161" s="88"/>
      <c r="D2161" s="88"/>
      <c r="E2161" s="88"/>
      <c r="F2161" s="516"/>
      <c r="G2161" s="17"/>
      <c r="H2161" s="517"/>
      <c r="I2161" s="518"/>
      <c r="J2161" s="15"/>
      <c r="K2161" s="15"/>
      <c r="L2161" s="429"/>
      <c r="M2161" s="420"/>
      <c r="N2161" s="420"/>
      <c r="O2161" s="420"/>
      <c r="P2161" s="420"/>
      <c r="Q2161" s="519"/>
      <c r="R2161" s="519"/>
    </row>
    <row r="2162" spans="2:18" s="11" customFormat="1" ht="15" customHeight="1">
      <c r="B2162" s="24"/>
      <c r="C2162" s="88"/>
      <c r="D2162" s="88"/>
      <c r="E2162" s="88"/>
      <c r="F2162" s="516"/>
      <c r="G2162" s="17"/>
      <c r="H2162" s="517"/>
      <c r="I2162" s="518"/>
      <c r="J2162" s="15"/>
      <c r="K2162" s="15"/>
      <c r="L2162" s="429"/>
      <c r="M2162" s="420"/>
      <c r="N2162" s="420"/>
      <c r="O2162" s="420"/>
      <c r="P2162" s="420"/>
      <c r="Q2162" s="519"/>
      <c r="R2162" s="519"/>
    </row>
    <row r="2163" spans="2:18" s="11" customFormat="1" ht="15" customHeight="1">
      <c r="B2163" s="24"/>
      <c r="C2163" s="88"/>
      <c r="D2163" s="88"/>
      <c r="E2163" s="88"/>
      <c r="F2163" s="516"/>
      <c r="G2163" s="17"/>
      <c r="H2163" s="517"/>
      <c r="I2163" s="518"/>
      <c r="J2163" s="15"/>
      <c r="K2163" s="15"/>
      <c r="L2163" s="429"/>
      <c r="M2163" s="420"/>
      <c r="N2163" s="420"/>
      <c r="O2163" s="420"/>
      <c r="P2163" s="420"/>
      <c r="Q2163" s="519"/>
      <c r="R2163" s="519"/>
    </row>
    <row r="2164" spans="2:18" s="11" customFormat="1" ht="15" customHeight="1">
      <c r="B2164" s="24"/>
      <c r="C2164" s="88"/>
      <c r="D2164" s="88"/>
      <c r="E2164" s="88"/>
      <c r="F2164" s="516"/>
      <c r="G2164" s="17"/>
      <c r="H2164" s="517"/>
      <c r="I2164" s="518"/>
      <c r="J2164" s="15"/>
      <c r="K2164" s="15"/>
      <c r="L2164" s="429"/>
      <c r="M2164" s="420"/>
      <c r="N2164" s="420"/>
      <c r="O2164" s="420"/>
      <c r="P2164" s="420"/>
      <c r="Q2164" s="519"/>
      <c r="R2164" s="519"/>
    </row>
    <row r="2165" spans="2:18" s="11" customFormat="1" ht="15" customHeight="1">
      <c r="B2165" s="24"/>
      <c r="C2165" s="88"/>
      <c r="D2165" s="88"/>
      <c r="E2165" s="88"/>
      <c r="F2165" s="516"/>
      <c r="G2165" s="17"/>
      <c r="H2165" s="517"/>
      <c r="I2165" s="518"/>
      <c r="J2165" s="15"/>
      <c r="K2165" s="15"/>
      <c r="L2165" s="429"/>
      <c r="M2165" s="420"/>
      <c r="N2165" s="420"/>
      <c r="O2165" s="420"/>
      <c r="P2165" s="420"/>
      <c r="Q2165" s="519"/>
      <c r="R2165" s="519"/>
    </row>
    <row r="2166" spans="2:18" s="11" customFormat="1" ht="15" customHeight="1">
      <c r="B2166" s="24"/>
      <c r="C2166" s="88"/>
      <c r="D2166" s="88"/>
      <c r="E2166" s="88"/>
      <c r="F2166" s="516"/>
      <c r="G2166" s="17"/>
      <c r="H2166" s="517"/>
      <c r="I2166" s="518"/>
      <c r="J2166" s="15"/>
      <c r="K2166" s="15"/>
      <c r="L2166" s="429"/>
      <c r="M2166" s="420"/>
      <c r="N2166" s="420"/>
      <c r="O2166" s="420"/>
      <c r="P2166" s="420"/>
      <c r="Q2166" s="519"/>
      <c r="R2166" s="519"/>
    </row>
    <row r="2167" spans="2:18" s="11" customFormat="1" ht="15" customHeight="1">
      <c r="B2167" s="24"/>
      <c r="C2167" s="88"/>
      <c r="D2167" s="88"/>
      <c r="E2167" s="88"/>
      <c r="F2167" s="516"/>
      <c r="G2167" s="17"/>
      <c r="H2167" s="517"/>
      <c r="I2167" s="518"/>
      <c r="J2167" s="15"/>
      <c r="K2167" s="15"/>
      <c r="L2167" s="429"/>
      <c r="M2167" s="420"/>
      <c r="N2167" s="420"/>
      <c r="O2167" s="420"/>
      <c r="P2167" s="420"/>
      <c r="Q2167" s="519"/>
      <c r="R2167" s="519"/>
    </row>
    <row r="2168" spans="2:18" s="11" customFormat="1" ht="15" customHeight="1">
      <c r="B2168" s="24"/>
      <c r="C2168" s="88"/>
      <c r="D2168" s="88"/>
      <c r="E2168" s="88"/>
      <c r="F2168" s="516"/>
      <c r="G2168" s="17"/>
      <c r="H2168" s="517"/>
      <c r="I2168" s="518"/>
      <c r="J2168" s="15"/>
      <c r="K2168" s="15"/>
      <c r="L2168" s="429"/>
      <c r="M2168" s="420"/>
      <c r="N2168" s="420"/>
      <c r="O2168" s="420"/>
      <c r="P2168" s="420"/>
      <c r="Q2168" s="519"/>
      <c r="R2168" s="519"/>
    </row>
    <row r="2169" spans="2:18" s="11" customFormat="1" ht="15" customHeight="1">
      <c r="B2169" s="24"/>
      <c r="C2169" s="88"/>
      <c r="D2169" s="88"/>
      <c r="E2169" s="88"/>
      <c r="F2169" s="516"/>
      <c r="G2169" s="17"/>
      <c r="H2169" s="517"/>
      <c r="I2169" s="518"/>
      <c r="J2169" s="15"/>
      <c r="K2169" s="15"/>
      <c r="L2169" s="429"/>
      <c r="M2169" s="420"/>
      <c r="N2169" s="420"/>
      <c r="O2169" s="420"/>
      <c r="P2169" s="420"/>
      <c r="Q2169" s="519"/>
      <c r="R2169" s="519"/>
    </row>
    <row r="2170" spans="2:18" s="11" customFormat="1" ht="15" customHeight="1">
      <c r="B2170" s="24"/>
      <c r="C2170" s="88"/>
      <c r="D2170" s="88"/>
      <c r="E2170" s="88"/>
      <c r="F2170" s="516"/>
      <c r="G2170" s="17"/>
      <c r="H2170" s="517"/>
      <c r="I2170" s="518"/>
      <c r="J2170" s="15"/>
      <c r="K2170" s="15"/>
      <c r="L2170" s="429"/>
      <c r="M2170" s="420"/>
      <c r="N2170" s="420"/>
      <c r="O2170" s="420"/>
      <c r="P2170" s="420"/>
      <c r="Q2170" s="519"/>
      <c r="R2170" s="519"/>
    </row>
    <row r="2171" spans="2:18" s="11" customFormat="1" ht="15" customHeight="1">
      <c r="B2171" s="24"/>
      <c r="C2171" s="88"/>
      <c r="D2171" s="88"/>
      <c r="E2171" s="88"/>
      <c r="F2171" s="516"/>
      <c r="G2171" s="17"/>
      <c r="H2171" s="517"/>
      <c r="I2171" s="518"/>
      <c r="J2171" s="15"/>
      <c r="K2171" s="15"/>
      <c r="L2171" s="429"/>
      <c r="M2171" s="420"/>
      <c r="N2171" s="420"/>
      <c r="O2171" s="420"/>
      <c r="P2171" s="420"/>
      <c r="Q2171" s="519"/>
      <c r="R2171" s="519"/>
    </row>
    <row r="2172" spans="2:18" s="11" customFormat="1" ht="15" customHeight="1">
      <c r="B2172" s="24"/>
      <c r="C2172" s="88"/>
      <c r="D2172" s="88"/>
      <c r="E2172" s="88"/>
      <c r="F2172" s="516"/>
      <c r="G2172" s="17"/>
      <c r="H2172" s="517"/>
      <c r="I2172" s="518"/>
      <c r="J2172" s="15"/>
      <c r="K2172" s="15"/>
      <c r="L2172" s="429"/>
      <c r="M2172" s="420"/>
      <c r="N2172" s="420"/>
      <c r="O2172" s="420"/>
      <c r="P2172" s="420"/>
      <c r="Q2172" s="519"/>
      <c r="R2172" s="519"/>
    </row>
    <row r="2173" spans="2:18" s="11" customFormat="1" ht="15" customHeight="1">
      <c r="B2173" s="24"/>
      <c r="C2173" s="88"/>
      <c r="D2173" s="88"/>
      <c r="E2173" s="88"/>
      <c r="F2173" s="516"/>
      <c r="G2173" s="17"/>
      <c r="H2173" s="517"/>
      <c r="I2173" s="518"/>
      <c r="J2173" s="15"/>
      <c r="K2173" s="15"/>
      <c r="L2173" s="429"/>
      <c r="M2173" s="420"/>
      <c r="N2173" s="420"/>
      <c r="O2173" s="420"/>
      <c r="P2173" s="420"/>
      <c r="Q2173" s="519"/>
      <c r="R2173" s="519"/>
    </row>
    <row r="2174" spans="2:18" s="11" customFormat="1" ht="15" customHeight="1">
      <c r="B2174" s="24"/>
      <c r="C2174" s="88"/>
      <c r="D2174" s="88"/>
      <c r="E2174" s="88"/>
      <c r="F2174" s="516"/>
      <c r="G2174" s="17"/>
      <c r="H2174" s="517"/>
      <c r="I2174" s="518"/>
      <c r="J2174" s="15"/>
      <c r="K2174" s="15"/>
      <c r="L2174" s="429"/>
      <c r="M2174" s="420"/>
      <c r="N2174" s="420"/>
      <c r="O2174" s="420"/>
      <c r="P2174" s="420"/>
      <c r="Q2174" s="519"/>
      <c r="R2174" s="519"/>
    </row>
    <row r="2175" spans="2:18" s="11" customFormat="1" ht="15" customHeight="1">
      <c r="B2175" s="24"/>
      <c r="C2175" s="88"/>
      <c r="D2175" s="88"/>
      <c r="E2175" s="88"/>
      <c r="F2175" s="516"/>
      <c r="G2175" s="17"/>
      <c r="H2175" s="517"/>
      <c r="I2175" s="518"/>
      <c r="J2175" s="15"/>
      <c r="K2175" s="15"/>
      <c r="L2175" s="429"/>
      <c r="M2175" s="420"/>
      <c r="N2175" s="420"/>
      <c r="O2175" s="420"/>
      <c r="P2175" s="420"/>
      <c r="Q2175" s="519"/>
      <c r="R2175" s="519"/>
    </row>
    <row r="2176" spans="2:18" s="11" customFormat="1" ht="15" customHeight="1">
      <c r="B2176" s="24"/>
      <c r="C2176" s="88"/>
      <c r="D2176" s="88"/>
      <c r="E2176" s="88"/>
      <c r="F2176" s="516"/>
      <c r="G2176" s="17"/>
      <c r="H2176" s="517"/>
      <c r="I2176" s="518"/>
      <c r="J2176" s="15"/>
      <c r="K2176" s="15"/>
      <c r="L2176" s="429"/>
      <c r="M2176" s="420"/>
      <c r="N2176" s="420"/>
      <c r="O2176" s="420"/>
      <c r="P2176" s="420"/>
      <c r="Q2176" s="519"/>
      <c r="R2176" s="519"/>
    </row>
    <row r="2177" spans="2:18" s="11" customFormat="1" ht="15" customHeight="1">
      <c r="B2177" s="24"/>
      <c r="C2177" s="88"/>
      <c r="D2177" s="88"/>
      <c r="E2177" s="88"/>
      <c r="F2177" s="516"/>
      <c r="G2177" s="17"/>
      <c r="H2177" s="517"/>
      <c r="I2177" s="518"/>
      <c r="J2177" s="15"/>
      <c r="K2177" s="15"/>
      <c r="L2177" s="429"/>
      <c r="M2177" s="420"/>
      <c r="N2177" s="420"/>
      <c r="O2177" s="420"/>
      <c r="P2177" s="420"/>
      <c r="Q2177" s="519"/>
      <c r="R2177" s="519"/>
    </row>
    <row r="2178" spans="2:18" s="11" customFormat="1" ht="15" customHeight="1">
      <c r="B2178" s="24"/>
      <c r="C2178" s="88"/>
      <c r="D2178" s="88"/>
      <c r="E2178" s="88"/>
      <c r="F2178" s="516"/>
      <c r="G2178" s="17"/>
      <c r="H2178" s="517"/>
      <c r="I2178" s="518"/>
      <c r="J2178" s="15"/>
      <c r="K2178" s="15"/>
      <c r="L2178" s="429"/>
      <c r="M2178" s="420"/>
      <c r="N2178" s="420"/>
      <c r="O2178" s="420"/>
      <c r="P2178" s="420"/>
      <c r="Q2178" s="519"/>
      <c r="R2178" s="519"/>
    </row>
    <row r="2179" spans="2:18" s="11" customFormat="1" ht="15" customHeight="1">
      <c r="B2179" s="24"/>
      <c r="C2179" s="88"/>
      <c r="D2179" s="88"/>
      <c r="E2179" s="88"/>
      <c r="F2179" s="516"/>
      <c r="G2179" s="17"/>
      <c r="H2179" s="517"/>
      <c r="I2179" s="518"/>
      <c r="J2179" s="15"/>
      <c r="K2179" s="15"/>
      <c r="L2179" s="429"/>
      <c r="M2179" s="420"/>
      <c r="N2179" s="420"/>
      <c r="O2179" s="420"/>
      <c r="P2179" s="420"/>
      <c r="Q2179" s="519"/>
      <c r="R2179" s="519"/>
    </row>
    <row r="2180" spans="2:18" s="11" customFormat="1" ht="15" customHeight="1">
      <c r="B2180" s="24"/>
      <c r="C2180" s="88"/>
      <c r="D2180" s="88"/>
      <c r="E2180" s="88"/>
      <c r="F2180" s="516"/>
      <c r="G2180" s="17"/>
      <c r="H2180" s="517"/>
      <c r="I2180" s="518"/>
      <c r="J2180" s="15"/>
      <c r="K2180" s="15"/>
      <c r="L2180" s="429"/>
      <c r="M2180" s="420"/>
      <c r="N2180" s="420"/>
      <c r="O2180" s="420"/>
      <c r="P2180" s="420"/>
      <c r="Q2180" s="519"/>
      <c r="R2180" s="519"/>
    </row>
    <row r="2181" spans="2:18" s="11" customFormat="1" ht="15" customHeight="1">
      <c r="B2181" s="24"/>
      <c r="C2181" s="88"/>
      <c r="D2181" s="88"/>
      <c r="E2181" s="88"/>
      <c r="F2181" s="516"/>
      <c r="G2181" s="17"/>
      <c r="H2181" s="517"/>
      <c r="I2181" s="518"/>
      <c r="J2181" s="15"/>
      <c r="K2181" s="15"/>
      <c r="L2181" s="429"/>
      <c r="M2181" s="420"/>
      <c r="N2181" s="420"/>
      <c r="O2181" s="420"/>
      <c r="P2181" s="420"/>
      <c r="Q2181" s="519"/>
      <c r="R2181" s="519"/>
    </row>
    <row r="2182" spans="2:18" s="11" customFormat="1" ht="15" customHeight="1">
      <c r="B2182" s="24"/>
      <c r="C2182" s="88"/>
      <c r="D2182" s="88"/>
      <c r="E2182" s="88"/>
      <c r="F2182" s="516"/>
      <c r="G2182" s="17"/>
      <c r="H2182" s="517"/>
      <c r="I2182" s="518"/>
      <c r="J2182" s="15"/>
      <c r="K2182" s="15"/>
      <c r="L2182" s="429"/>
      <c r="M2182" s="420"/>
      <c r="N2182" s="420"/>
      <c r="O2182" s="420"/>
      <c r="P2182" s="420"/>
      <c r="Q2182" s="519"/>
      <c r="R2182" s="519"/>
    </row>
    <row r="2183" spans="2:18" s="11" customFormat="1" ht="15" customHeight="1">
      <c r="B2183" s="24"/>
      <c r="C2183" s="88"/>
      <c r="D2183" s="88"/>
      <c r="E2183" s="88"/>
      <c r="F2183" s="516"/>
      <c r="G2183" s="17"/>
      <c r="H2183" s="517"/>
      <c r="I2183" s="518"/>
      <c r="J2183" s="15"/>
      <c r="K2183" s="15"/>
      <c r="L2183" s="429"/>
      <c r="M2183" s="420"/>
      <c r="N2183" s="420"/>
      <c r="O2183" s="420"/>
      <c r="P2183" s="420"/>
      <c r="Q2183" s="519"/>
      <c r="R2183" s="519"/>
    </row>
    <row r="2184" spans="2:18" s="11" customFormat="1" ht="15" customHeight="1">
      <c r="B2184" s="24"/>
      <c r="C2184" s="88"/>
      <c r="D2184" s="88"/>
      <c r="E2184" s="88"/>
      <c r="F2184" s="516"/>
      <c r="G2184" s="17"/>
      <c r="H2184" s="517"/>
      <c r="I2184" s="518"/>
      <c r="J2184" s="15"/>
      <c r="K2184" s="15"/>
      <c r="L2184" s="429"/>
      <c r="M2184" s="420"/>
      <c r="N2184" s="420"/>
      <c r="O2184" s="420"/>
      <c r="P2184" s="420"/>
      <c r="Q2184" s="519"/>
      <c r="R2184" s="519"/>
    </row>
    <row r="2185" spans="2:18" s="11" customFormat="1" ht="15" customHeight="1">
      <c r="B2185" s="24"/>
      <c r="C2185" s="88"/>
      <c r="D2185" s="88"/>
      <c r="E2185" s="88"/>
      <c r="F2185" s="516"/>
      <c r="G2185" s="17"/>
      <c r="H2185" s="517"/>
      <c r="I2185" s="518"/>
      <c r="J2185" s="15"/>
      <c r="K2185" s="15"/>
      <c r="L2185" s="429"/>
      <c r="M2185" s="420"/>
      <c r="N2185" s="420"/>
      <c r="O2185" s="420"/>
      <c r="P2185" s="420"/>
      <c r="Q2185" s="519"/>
      <c r="R2185" s="519"/>
    </row>
    <row r="2186" spans="2:18" s="11" customFormat="1" ht="15" customHeight="1">
      <c r="B2186" s="24"/>
      <c r="C2186" s="88"/>
      <c r="D2186" s="88"/>
      <c r="E2186" s="88"/>
      <c r="F2186" s="516"/>
      <c r="G2186" s="17"/>
      <c r="H2186" s="517"/>
      <c r="I2186" s="518"/>
      <c r="J2186" s="15"/>
      <c r="K2186" s="15"/>
      <c r="L2186" s="429"/>
      <c r="M2186" s="420"/>
      <c r="N2186" s="420"/>
      <c r="O2186" s="420"/>
      <c r="P2186" s="420"/>
      <c r="Q2186" s="519"/>
      <c r="R2186" s="519"/>
    </row>
    <row r="2187" spans="2:18" s="11" customFormat="1" ht="15" customHeight="1">
      <c r="B2187" s="24"/>
      <c r="C2187" s="88"/>
      <c r="D2187" s="88"/>
      <c r="E2187" s="88"/>
      <c r="F2187" s="516"/>
      <c r="G2187" s="17"/>
      <c r="H2187" s="517"/>
      <c r="I2187" s="518"/>
      <c r="J2187" s="15"/>
      <c r="K2187" s="15"/>
      <c r="L2187" s="429"/>
      <c r="M2187" s="420"/>
      <c r="N2187" s="420"/>
      <c r="O2187" s="420"/>
      <c r="P2187" s="420"/>
      <c r="Q2187" s="519"/>
      <c r="R2187" s="519"/>
    </row>
    <row r="2188" spans="2:18" s="11" customFormat="1" ht="15" customHeight="1">
      <c r="B2188" s="24"/>
      <c r="C2188" s="88"/>
      <c r="D2188" s="88"/>
      <c r="E2188" s="88"/>
      <c r="F2188" s="516"/>
      <c r="G2188" s="17"/>
      <c r="H2188" s="517"/>
      <c r="I2188" s="518"/>
      <c r="J2188" s="15"/>
      <c r="K2188" s="15"/>
      <c r="L2188" s="429"/>
      <c r="M2188" s="420"/>
      <c r="N2188" s="420"/>
      <c r="O2188" s="420"/>
      <c r="P2188" s="420"/>
      <c r="Q2188" s="519"/>
      <c r="R2188" s="519"/>
    </row>
    <row r="2189" spans="2:18" s="11" customFormat="1" ht="15" customHeight="1">
      <c r="B2189" s="24"/>
      <c r="C2189" s="88"/>
      <c r="D2189" s="88"/>
      <c r="E2189" s="88"/>
      <c r="F2189" s="516"/>
      <c r="G2189" s="17"/>
      <c r="H2189" s="517"/>
      <c r="I2189" s="518"/>
      <c r="J2189" s="15"/>
      <c r="K2189" s="15"/>
      <c r="L2189" s="429"/>
      <c r="M2189" s="420"/>
      <c r="N2189" s="420"/>
      <c r="O2189" s="420"/>
      <c r="P2189" s="420"/>
      <c r="Q2189" s="519"/>
      <c r="R2189" s="519"/>
    </row>
    <row r="2190" spans="2:18" s="11" customFormat="1" ht="15" customHeight="1">
      <c r="B2190" s="24"/>
      <c r="C2190" s="88"/>
      <c r="D2190" s="88"/>
      <c r="E2190" s="88"/>
      <c r="F2190" s="516"/>
      <c r="G2190" s="17"/>
      <c r="H2190" s="517"/>
      <c r="I2190" s="518"/>
      <c r="J2190" s="15"/>
      <c r="K2190" s="15"/>
      <c r="L2190" s="429"/>
      <c r="M2190" s="420"/>
      <c r="N2190" s="420"/>
      <c r="O2190" s="420"/>
      <c r="P2190" s="420"/>
      <c r="Q2190" s="519"/>
      <c r="R2190" s="519"/>
    </row>
    <row r="2191" spans="2:18" s="11" customFormat="1" ht="15" customHeight="1">
      <c r="B2191" s="24"/>
      <c r="C2191" s="88"/>
      <c r="D2191" s="88"/>
      <c r="E2191" s="88"/>
      <c r="F2191" s="516"/>
      <c r="G2191" s="17"/>
      <c r="H2191" s="517"/>
      <c r="I2191" s="518"/>
      <c r="J2191" s="15"/>
      <c r="K2191" s="15"/>
      <c r="L2191" s="429"/>
      <c r="M2191" s="420"/>
      <c r="N2191" s="420"/>
      <c r="O2191" s="420"/>
      <c r="P2191" s="420"/>
      <c r="Q2191" s="519"/>
      <c r="R2191" s="519"/>
    </row>
    <row r="2192" spans="2:18" s="11" customFormat="1" ht="15" customHeight="1">
      <c r="B2192" s="24"/>
      <c r="C2192" s="88"/>
      <c r="D2192" s="88"/>
      <c r="E2192" s="88"/>
      <c r="F2192" s="516"/>
      <c r="G2192" s="17"/>
      <c r="H2192" s="517"/>
      <c r="I2192" s="518"/>
      <c r="J2192" s="15"/>
      <c r="K2192" s="15"/>
      <c r="L2192" s="429"/>
      <c r="M2192" s="420"/>
      <c r="N2192" s="420"/>
      <c r="O2192" s="420"/>
      <c r="P2192" s="420"/>
      <c r="Q2192" s="519"/>
      <c r="R2192" s="519"/>
    </row>
    <row r="2193" spans="2:18" s="11" customFormat="1" ht="15" customHeight="1">
      <c r="B2193" s="24"/>
      <c r="C2193" s="88"/>
      <c r="D2193" s="88"/>
      <c r="E2193" s="88"/>
      <c r="F2193" s="516"/>
      <c r="G2193" s="17"/>
      <c r="H2193" s="517"/>
      <c r="I2193" s="518"/>
      <c r="J2193" s="15"/>
      <c r="K2193" s="15"/>
      <c r="L2193" s="429"/>
      <c r="M2193" s="420"/>
      <c r="N2193" s="420"/>
      <c r="O2193" s="420"/>
      <c r="P2193" s="420"/>
      <c r="Q2193" s="519"/>
      <c r="R2193" s="519"/>
    </row>
    <row r="2194" spans="2:18" s="11" customFormat="1" ht="15" customHeight="1">
      <c r="B2194" s="24"/>
      <c r="C2194" s="88"/>
      <c r="D2194" s="88"/>
      <c r="E2194" s="88"/>
      <c r="F2194" s="516"/>
      <c r="G2194" s="17"/>
      <c r="H2194" s="517"/>
      <c r="I2194" s="518"/>
      <c r="J2194" s="15"/>
      <c r="K2194" s="15"/>
      <c r="L2194" s="429"/>
      <c r="M2194" s="420"/>
      <c r="N2194" s="420"/>
      <c r="O2194" s="420"/>
      <c r="P2194" s="420"/>
      <c r="Q2194" s="519"/>
      <c r="R2194" s="519"/>
    </row>
    <row r="2195" spans="2:18" s="11" customFormat="1" ht="15" customHeight="1">
      <c r="B2195" s="24"/>
      <c r="C2195" s="88"/>
      <c r="D2195" s="88"/>
      <c r="E2195" s="88"/>
      <c r="F2195" s="516"/>
      <c r="G2195" s="17"/>
      <c r="H2195" s="517"/>
      <c r="I2195" s="518"/>
      <c r="J2195" s="15"/>
      <c r="K2195" s="15"/>
      <c r="L2195" s="429"/>
      <c r="M2195" s="420"/>
      <c r="N2195" s="420"/>
      <c r="O2195" s="420"/>
      <c r="P2195" s="420"/>
      <c r="Q2195" s="519"/>
      <c r="R2195" s="519"/>
    </row>
    <row r="2196" spans="2:18" s="11" customFormat="1" ht="15" customHeight="1">
      <c r="B2196" s="24"/>
      <c r="C2196" s="88"/>
      <c r="D2196" s="88"/>
      <c r="E2196" s="88"/>
      <c r="F2196" s="516"/>
      <c r="G2196" s="17"/>
      <c r="H2196" s="517"/>
      <c r="I2196" s="518"/>
      <c r="J2196" s="15"/>
      <c r="K2196" s="15"/>
      <c r="L2196" s="429"/>
      <c r="M2196" s="420"/>
      <c r="N2196" s="420"/>
      <c r="O2196" s="420"/>
      <c r="P2196" s="420"/>
      <c r="Q2196" s="519"/>
      <c r="R2196" s="519"/>
    </row>
    <row r="2197" spans="2:18" s="11" customFormat="1" ht="15" customHeight="1">
      <c r="B2197" s="24"/>
      <c r="C2197" s="88"/>
      <c r="D2197" s="88"/>
      <c r="E2197" s="88"/>
      <c r="F2197" s="516"/>
      <c r="G2197" s="17"/>
      <c r="H2197" s="517"/>
      <c r="I2197" s="518"/>
      <c r="J2197" s="15"/>
      <c r="K2197" s="15"/>
      <c r="L2197" s="429"/>
      <c r="M2197" s="420"/>
      <c r="N2197" s="420"/>
      <c r="O2197" s="420"/>
      <c r="P2197" s="420"/>
      <c r="Q2197" s="519"/>
      <c r="R2197" s="519"/>
    </row>
    <row r="2198" spans="2:18" s="11" customFormat="1" ht="15" customHeight="1">
      <c r="B2198" s="24"/>
      <c r="C2198" s="88"/>
      <c r="D2198" s="88"/>
      <c r="E2198" s="88"/>
      <c r="F2198" s="516"/>
      <c r="G2198" s="17"/>
      <c r="H2198" s="517"/>
      <c r="I2198" s="518"/>
      <c r="J2198" s="15"/>
      <c r="K2198" s="15"/>
      <c r="L2198" s="429"/>
      <c r="M2198" s="420"/>
      <c r="N2198" s="420"/>
      <c r="O2198" s="420"/>
      <c r="P2198" s="420"/>
      <c r="Q2198" s="519"/>
      <c r="R2198" s="519"/>
    </row>
    <row r="2199" spans="2:18" s="11" customFormat="1" ht="15" customHeight="1">
      <c r="B2199" s="24"/>
      <c r="C2199" s="88"/>
      <c r="D2199" s="88"/>
      <c r="E2199" s="88"/>
      <c r="F2199" s="516"/>
      <c r="G2199" s="17"/>
      <c r="H2199" s="517"/>
      <c r="I2199" s="518"/>
      <c r="J2199" s="15"/>
      <c r="K2199" s="15"/>
      <c r="L2199" s="429"/>
      <c r="M2199" s="420"/>
      <c r="N2199" s="420"/>
      <c r="O2199" s="420"/>
      <c r="P2199" s="420"/>
      <c r="Q2199" s="519"/>
      <c r="R2199" s="519"/>
    </row>
    <row r="2200" spans="2:18" s="11" customFormat="1" ht="15" customHeight="1">
      <c r="B2200" s="24"/>
      <c r="C2200" s="88"/>
      <c r="D2200" s="88"/>
      <c r="E2200" s="88"/>
      <c r="F2200" s="516"/>
      <c r="G2200" s="17"/>
      <c r="H2200" s="517"/>
      <c r="I2200" s="518"/>
      <c r="J2200" s="15"/>
      <c r="K2200" s="15"/>
      <c r="L2200" s="429"/>
      <c r="M2200" s="420"/>
      <c r="N2200" s="420"/>
      <c r="O2200" s="420"/>
      <c r="P2200" s="420"/>
      <c r="Q2200" s="519"/>
      <c r="R2200" s="519"/>
    </row>
    <row r="2201" spans="2:18" s="11" customFormat="1" ht="15" customHeight="1">
      <c r="B2201" s="24"/>
      <c r="C2201" s="88"/>
      <c r="D2201" s="88"/>
      <c r="E2201" s="88"/>
      <c r="F2201" s="516"/>
      <c r="G2201" s="17"/>
      <c r="H2201" s="517"/>
      <c r="I2201" s="518"/>
      <c r="J2201" s="15"/>
      <c r="K2201" s="15"/>
      <c r="L2201" s="429"/>
      <c r="M2201" s="420"/>
      <c r="N2201" s="420"/>
      <c r="O2201" s="420"/>
      <c r="P2201" s="420"/>
      <c r="Q2201" s="519"/>
      <c r="R2201" s="519"/>
    </row>
    <row r="2202" spans="2:18" s="11" customFormat="1" ht="15" customHeight="1">
      <c r="B2202" s="24"/>
      <c r="C2202" s="88"/>
      <c r="D2202" s="88"/>
      <c r="E2202" s="88"/>
      <c r="F2202" s="516"/>
      <c r="G2202" s="17"/>
      <c r="H2202" s="517"/>
      <c r="I2202" s="518"/>
      <c r="J2202" s="15"/>
      <c r="K2202" s="15"/>
      <c r="L2202" s="429"/>
      <c r="M2202" s="420"/>
      <c r="N2202" s="420"/>
      <c r="O2202" s="420"/>
      <c r="P2202" s="420"/>
      <c r="Q2202" s="519"/>
      <c r="R2202" s="519"/>
    </row>
    <row r="2203" spans="2:18" s="11" customFormat="1" ht="15" customHeight="1">
      <c r="B2203" s="24"/>
      <c r="C2203" s="88"/>
      <c r="D2203" s="88"/>
      <c r="E2203" s="88"/>
      <c r="F2203" s="516"/>
      <c r="G2203" s="17"/>
      <c r="H2203" s="517"/>
      <c r="I2203" s="518"/>
      <c r="J2203" s="15"/>
      <c r="K2203" s="15"/>
      <c r="L2203" s="429"/>
      <c r="M2203" s="420"/>
      <c r="N2203" s="420"/>
      <c r="O2203" s="420"/>
      <c r="P2203" s="420"/>
      <c r="Q2203" s="519"/>
      <c r="R2203" s="519"/>
    </row>
    <row r="2204" spans="2:18" s="11" customFormat="1" ht="15" customHeight="1">
      <c r="B2204" s="24"/>
      <c r="C2204" s="88"/>
      <c r="D2204" s="88"/>
      <c r="E2204" s="88"/>
      <c r="F2204" s="516"/>
      <c r="G2204" s="17"/>
      <c r="H2204" s="517"/>
      <c r="I2204" s="518"/>
      <c r="J2204" s="15"/>
      <c r="K2204" s="15"/>
      <c r="L2204" s="429"/>
      <c r="M2204" s="420"/>
      <c r="N2204" s="420"/>
      <c r="O2204" s="420"/>
      <c r="P2204" s="420"/>
      <c r="Q2204" s="519"/>
      <c r="R2204" s="519"/>
    </row>
    <row r="2205" spans="2:18" s="11" customFormat="1" ht="15" customHeight="1">
      <c r="B2205" s="24"/>
      <c r="C2205" s="88"/>
      <c r="D2205" s="88"/>
      <c r="E2205" s="88"/>
      <c r="F2205" s="516"/>
      <c r="G2205" s="17"/>
      <c r="H2205" s="517"/>
      <c r="I2205" s="518"/>
      <c r="J2205" s="15"/>
      <c r="K2205" s="15"/>
      <c r="L2205" s="429"/>
      <c r="M2205" s="420"/>
      <c r="N2205" s="420"/>
      <c r="O2205" s="420"/>
      <c r="P2205" s="420"/>
      <c r="Q2205" s="519"/>
      <c r="R2205" s="519"/>
    </row>
    <row r="2206" spans="2:18" s="11" customFormat="1" ht="15" customHeight="1">
      <c r="B2206" s="24"/>
      <c r="C2206" s="88"/>
      <c r="D2206" s="88"/>
      <c r="E2206" s="88"/>
      <c r="F2206" s="516"/>
      <c r="G2206" s="17"/>
      <c r="H2206" s="517"/>
      <c r="I2206" s="518"/>
      <c r="J2206" s="15"/>
      <c r="K2206" s="15"/>
      <c r="L2206" s="429"/>
      <c r="M2206" s="420"/>
      <c r="N2206" s="420"/>
      <c r="O2206" s="420"/>
      <c r="P2206" s="420"/>
      <c r="Q2206" s="519"/>
      <c r="R2206" s="519"/>
    </row>
    <row r="2207" spans="2:18" s="11" customFormat="1" ht="15" customHeight="1">
      <c r="B2207" s="24"/>
      <c r="C2207" s="88"/>
      <c r="D2207" s="88"/>
      <c r="E2207" s="88"/>
      <c r="F2207" s="516"/>
      <c r="G2207" s="17"/>
      <c r="H2207" s="517"/>
      <c r="I2207" s="518"/>
      <c r="J2207" s="15"/>
      <c r="K2207" s="15"/>
      <c r="L2207" s="429"/>
      <c r="M2207" s="420"/>
      <c r="N2207" s="420"/>
      <c r="O2207" s="420"/>
      <c r="P2207" s="420"/>
      <c r="Q2207" s="519"/>
      <c r="R2207" s="519"/>
    </row>
    <row r="2208" spans="2:18" s="11" customFormat="1" ht="15" customHeight="1">
      <c r="B2208" s="24"/>
      <c r="C2208" s="88"/>
      <c r="D2208" s="88"/>
      <c r="E2208" s="88"/>
      <c r="F2208" s="516"/>
      <c r="G2208" s="17"/>
      <c r="H2208" s="517"/>
      <c r="I2208" s="518"/>
      <c r="J2208" s="15"/>
      <c r="K2208" s="15"/>
      <c r="L2208" s="429"/>
      <c r="M2208" s="420"/>
      <c r="N2208" s="420"/>
      <c r="O2208" s="420"/>
      <c r="P2208" s="420"/>
      <c r="Q2208" s="519"/>
      <c r="R2208" s="519"/>
    </row>
    <row r="2209" spans="2:18" s="11" customFormat="1" ht="15" customHeight="1">
      <c r="B2209" s="24"/>
      <c r="C2209" s="88"/>
      <c r="D2209" s="88"/>
      <c r="E2209" s="88"/>
      <c r="F2209" s="516"/>
      <c r="G2209" s="17"/>
      <c r="H2209" s="517"/>
      <c r="I2209" s="518"/>
      <c r="J2209" s="15"/>
      <c r="K2209" s="15"/>
      <c r="L2209" s="429"/>
      <c r="M2209" s="420"/>
      <c r="N2209" s="420"/>
      <c r="O2209" s="420"/>
      <c r="P2209" s="420"/>
      <c r="Q2209" s="519"/>
      <c r="R2209" s="519"/>
    </row>
    <row r="2210" spans="2:18" s="11" customFormat="1" ht="15" customHeight="1">
      <c r="B2210" s="24"/>
      <c r="C2210" s="88"/>
      <c r="D2210" s="88"/>
      <c r="E2210" s="88"/>
      <c r="F2210" s="516"/>
      <c r="G2210" s="17"/>
      <c r="H2210" s="517"/>
      <c r="I2210" s="518"/>
      <c r="J2210" s="15"/>
      <c r="K2210" s="15"/>
      <c r="L2210" s="429"/>
      <c r="M2210" s="420"/>
      <c r="N2210" s="420"/>
      <c r="O2210" s="420"/>
      <c r="P2210" s="420"/>
      <c r="Q2210" s="519"/>
      <c r="R2210" s="519"/>
    </row>
    <row r="2211" spans="2:18" s="11" customFormat="1" ht="15" customHeight="1">
      <c r="B2211" s="24"/>
      <c r="C2211" s="88"/>
      <c r="D2211" s="88"/>
      <c r="E2211" s="88"/>
      <c r="F2211" s="516"/>
      <c r="G2211" s="17"/>
      <c r="H2211" s="517"/>
      <c r="I2211" s="518"/>
      <c r="J2211" s="15"/>
      <c r="K2211" s="15"/>
      <c r="L2211" s="429"/>
      <c r="M2211" s="420"/>
      <c r="N2211" s="420"/>
      <c r="O2211" s="420"/>
      <c r="P2211" s="420"/>
      <c r="Q2211" s="519"/>
      <c r="R2211" s="519"/>
    </row>
    <row r="2212" spans="2:18" s="11" customFormat="1" ht="15" customHeight="1">
      <c r="B2212" s="24"/>
      <c r="C2212" s="88"/>
      <c r="D2212" s="88"/>
      <c r="E2212" s="88"/>
      <c r="F2212" s="516"/>
      <c r="G2212" s="17"/>
      <c r="H2212" s="517"/>
      <c r="I2212" s="518"/>
      <c r="J2212" s="15"/>
      <c r="K2212" s="15"/>
      <c r="L2212" s="429"/>
      <c r="M2212" s="420"/>
      <c r="N2212" s="420"/>
      <c r="O2212" s="420"/>
      <c r="P2212" s="420"/>
      <c r="Q2212" s="519"/>
      <c r="R2212" s="519"/>
    </row>
    <row r="2213" spans="2:18" s="11" customFormat="1" ht="15" customHeight="1">
      <c r="B2213" s="24"/>
      <c r="C2213" s="88"/>
      <c r="D2213" s="88"/>
      <c r="E2213" s="88"/>
      <c r="F2213" s="516"/>
      <c r="G2213" s="17"/>
      <c r="H2213" s="517"/>
      <c r="I2213" s="518"/>
      <c r="J2213" s="15"/>
      <c r="K2213" s="15"/>
      <c r="L2213" s="429"/>
      <c r="M2213" s="420"/>
      <c r="N2213" s="420"/>
      <c r="O2213" s="420"/>
      <c r="P2213" s="420"/>
      <c r="Q2213" s="519"/>
      <c r="R2213" s="519"/>
    </row>
    <row r="2214" spans="2:18" s="11" customFormat="1" ht="15" customHeight="1">
      <c r="B2214" s="24"/>
      <c r="C2214" s="88"/>
      <c r="D2214" s="88"/>
      <c r="E2214" s="88"/>
      <c r="F2214" s="516"/>
      <c r="G2214" s="17"/>
      <c r="H2214" s="517"/>
      <c r="I2214" s="518"/>
      <c r="J2214" s="15"/>
      <c r="K2214" s="15"/>
      <c r="L2214" s="429"/>
      <c r="M2214" s="420"/>
      <c r="N2214" s="420"/>
      <c r="O2214" s="420"/>
      <c r="P2214" s="420"/>
      <c r="Q2214" s="519"/>
      <c r="R2214" s="519"/>
    </row>
    <row r="2215" spans="2:18" s="11" customFormat="1" ht="15" customHeight="1">
      <c r="B2215" s="24"/>
      <c r="C2215" s="88"/>
      <c r="D2215" s="88"/>
      <c r="E2215" s="88"/>
      <c r="F2215" s="516"/>
      <c r="G2215" s="17"/>
      <c r="H2215" s="517"/>
      <c r="I2215" s="518"/>
      <c r="J2215" s="15"/>
      <c r="K2215" s="15"/>
      <c r="L2215" s="429"/>
      <c r="M2215" s="420"/>
      <c r="N2215" s="420"/>
      <c r="O2215" s="420"/>
      <c r="P2215" s="420"/>
      <c r="Q2215" s="519"/>
      <c r="R2215" s="519"/>
    </row>
    <row r="2216" spans="2:18" s="11" customFormat="1" ht="15" customHeight="1">
      <c r="B2216" s="24"/>
      <c r="C2216" s="88"/>
      <c r="D2216" s="88"/>
      <c r="E2216" s="88"/>
      <c r="F2216" s="516"/>
      <c r="G2216" s="17"/>
      <c r="H2216" s="517"/>
      <c r="I2216" s="518"/>
      <c r="J2216" s="15"/>
      <c r="K2216" s="15"/>
      <c r="L2216" s="429"/>
      <c r="M2216" s="420"/>
      <c r="N2216" s="420"/>
      <c r="O2216" s="420"/>
      <c r="P2216" s="420"/>
      <c r="Q2216" s="519"/>
      <c r="R2216" s="519"/>
    </row>
    <row r="2217" spans="2:18" s="11" customFormat="1" ht="15" customHeight="1">
      <c r="B2217" s="24"/>
      <c r="C2217" s="88"/>
      <c r="D2217" s="88"/>
      <c r="E2217" s="88"/>
      <c r="F2217" s="516"/>
      <c r="G2217" s="17"/>
      <c r="H2217" s="517"/>
      <c r="I2217" s="518"/>
      <c r="J2217" s="15"/>
      <c r="K2217" s="15"/>
      <c r="L2217" s="429"/>
      <c r="M2217" s="420"/>
      <c r="N2217" s="420"/>
      <c r="O2217" s="420"/>
      <c r="P2217" s="420"/>
      <c r="Q2217" s="519"/>
      <c r="R2217" s="519"/>
    </row>
    <row r="2218" spans="2:18" s="11" customFormat="1" ht="15" customHeight="1">
      <c r="B2218" s="24"/>
      <c r="C2218" s="88"/>
      <c r="D2218" s="88"/>
      <c r="E2218" s="88"/>
      <c r="F2218" s="516"/>
      <c r="G2218" s="17"/>
      <c r="H2218" s="517"/>
      <c r="I2218" s="518"/>
      <c r="J2218" s="15"/>
      <c r="K2218" s="15"/>
      <c r="L2218" s="429"/>
      <c r="M2218" s="420"/>
      <c r="N2218" s="420"/>
      <c r="O2218" s="420"/>
      <c r="P2218" s="420"/>
      <c r="Q2218" s="519"/>
      <c r="R2218" s="519"/>
    </row>
    <row r="2219" spans="2:18" s="11" customFormat="1" ht="15" customHeight="1">
      <c r="B2219" s="24"/>
      <c r="C2219" s="88"/>
      <c r="D2219" s="88"/>
      <c r="E2219" s="88"/>
      <c r="F2219" s="516"/>
      <c r="G2219" s="17"/>
      <c r="H2219" s="517"/>
      <c r="I2219" s="518"/>
      <c r="J2219" s="15"/>
      <c r="K2219" s="15"/>
      <c r="L2219" s="429"/>
      <c r="M2219" s="420"/>
      <c r="N2219" s="420"/>
      <c r="O2219" s="420"/>
      <c r="P2219" s="420"/>
      <c r="Q2219" s="519"/>
      <c r="R2219" s="519"/>
    </row>
    <row r="2220" spans="2:18" s="11" customFormat="1" ht="15" customHeight="1">
      <c r="B2220" s="24"/>
      <c r="C2220" s="88"/>
      <c r="D2220" s="88"/>
      <c r="E2220" s="88"/>
      <c r="F2220" s="516"/>
      <c r="G2220" s="17"/>
      <c r="H2220" s="517"/>
      <c r="I2220" s="518"/>
      <c r="J2220" s="15"/>
      <c r="K2220" s="15"/>
      <c r="L2220" s="429"/>
      <c r="M2220" s="420"/>
      <c r="N2220" s="420"/>
      <c r="O2220" s="420"/>
      <c r="P2220" s="420"/>
      <c r="Q2220" s="519"/>
      <c r="R2220" s="519"/>
    </row>
    <row r="2221" spans="2:18" s="11" customFormat="1" ht="15" customHeight="1">
      <c r="B2221" s="24"/>
      <c r="C2221" s="88"/>
      <c r="D2221" s="88"/>
      <c r="E2221" s="88"/>
      <c r="F2221" s="516"/>
      <c r="G2221" s="17"/>
      <c r="H2221" s="517"/>
      <c r="I2221" s="518"/>
      <c r="J2221" s="15"/>
      <c r="K2221" s="15"/>
      <c r="L2221" s="429"/>
      <c r="M2221" s="420"/>
      <c r="N2221" s="420"/>
      <c r="O2221" s="420"/>
      <c r="P2221" s="420"/>
      <c r="Q2221" s="519"/>
      <c r="R2221" s="519"/>
    </row>
    <row r="2222" spans="2:18" s="11" customFormat="1" ht="15" customHeight="1">
      <c r="B2222" s="24"/>
      <c r="C2222" s="88"/>
      <c r="D2222" s="88"/>
      <c r="E2222" s="88"/>
      <c r="F2222" s="516"/>
      <c r="G2222" s="17"/>
      <c r="H2222" s="517"/>
      <c r="I2222" s="518"/>
      <c r="J2222" s="15"/>
      <c r="K2222" s="15"/>
      <c r="L2222" s="429"/>
      <c r="M2222" s="420"/>
      <c r="N2222" s="420"/>
      <c r="O2222" s="420"/>
      <c r="P2222" s="420"/>
      <c r="Q2222" s="519"/>
      <c r="R2222" s="519"/>
    </row>
    <row r="2223" spans="2:18" s="11" customFormat="1" ht="15" customHeight="1">
      <c r="B2223" s="24"/>
      <c r="C2223" s="88"/>
      <c r="D2223" s="88"/>
      <c r="E2223" s="88"/>
      <c r="F2223" s="516"/>
      <c r="G2223" s="17"/>
      <c r="H2223" s="517"/>
      <c r="I2223" s="518"/>
      <c r="J2223" s="15"/>
      <c r="K2223" s="15"/>
      <c r="L2223" s="429"/>
      <c r="M2223" s="420"/>
      <c r="N2223" s="420"/>
      <c r="O2223" s="420"/>
      <c r="P2223" s="420"/>
      <c r="Q2223" s="519"/>
      <c r="R2223" s="519"/>
    </row>
    <row r="2224" spans="2:18" s="11" customFormat="1" ht="15" customHeight="1">
      <c r="B2224" s="24"/>
      <c r="C2224" s="88"/>
      <c r="D2224" s="88"/>
      <c r="E2224" s="88"/>
      <c r="F2224" s="516"/>
      <c r="G2224" s="17"/>
      <c r="H2224" s="517"/>
      <c r="I2224" s="518"/>
      <c r="J2224" s="15"/>
      <c r="K2224" s="15"/>
      <c r="L2224" s="429"/>
      <c r="M2224" s="420"/>
      <c r="N2224" s="420"/>
      <c r="O2224" s="420"/>
      <c r="P2224" s="420"/>
      <c r="Q2224" s="519"/>
      <c r="R2224" s="519"/>
    </row>
    <row r="2225" spans="2:18" s="11" customFormat="1" ht="15" customHeight="1">
      <c r="B2225" s="24"/>
      <c r="C2225" s="88"/>
      <c r="D2225" s="88"/>
      <c r="E2225" s="88"/>
      <c r="F2225" s="516"/>
      <c r="G2225" s="17"/>
      <c r="H2225" s="517"/>
      <c r="I2225" s="518"/>
      <c r="J2225" s="15"/>
      <c r="K2225" s="15"/>
      <c r="L2225" s="429"/>
      <c r="M2225" s="420"/>
      <c r="N2225" s="420"/>
      <c r="O2225" s="420"/>
      <c r="P2225" s="420"/>
      <c r="Q2225" s="519"/>
      <c r="R2225" s="519"/>
    </row>
    <row r="2226" spans="2:18" s="11" customFormat="1" ht="15" customHeight="1">
      <c r="B2226" s="24"/>
      <c r="C2226" s="88"/>
      <c r="D2226" s="88"/>
      <c r="E2226" s="88"/>
      <c r="F2226" s="516"/>
      <c r="G2226" s="17"/>
      <c r="H2226" s="517"/>
      <c r="I2226" s="518"/>
      <c r="J2226" s="15"/>
      <c r="K2226" s="15"/>
      <c r="L2226" s="429"/>
      <c r="M2226" s="420"/>
      <c r="N2226" s="420"/>
      <c r="O2226" s="420"/>
      <c r="P2226" s="420"/>
      <c r="Q2226" s="519"/>
      <c r="R2226" s="519"/>
    </row>
    <row r="2227" spans="2:18" s="11" customFormat="1" ht="15" customHeight="1">
      <c r="B2227" s="24"/>
      <c r="C2227" s="88"/>
      <c r="D2227" s="88"/>
      <c r="E2227" s="88"/>
      <c r="F2227" s="516"/>
      <c r="G2227" s="17"/>
      <c r="H2227" s="517"/>
      <c r="I2227" s="518"/>
      <c r="J2227" s="15"/>
      <c r="K2227" s="15"/>
      <c r="L2227" s="429"/>
      <c r="M2227" s="420"/>
      <c r="N2227" s="420"/>
      <c r="O2227" s="420"/>
      <c r="P2227" s="420"/>
      <c r="Q2227" s="519"/>
      <c r="R2227" s="519"/>
    </row>
    <row r="2228" spans="2:18" s="11" customFormat="1" ht="15" customHeight="1">
      <c r="B2228" s="24"/>
      <c r="C2228" s="88"/>
      <c r="D2228" s="88"/>
      <c r="E2228" s="88"/>
      <c r="F2228" s="516"/>
      <c r="G2228" s="17"/>
      <c r="H2228" s="517"/>
      <c r="I2228" s="518"/>
      <c r="J2228" s="15"/>
      <c r="K2228" s="15"/>
      <c r="L2228" s="429"/>
      <c r="M2228" s="420"/>
      <c r="N2228" s="420"/>
      <c r="O2228" s="420"/>
      <c r="P2228" s="420"/>
      <c r="Q2228" s="519"/>
      <c r="R2228" s="519"/>
    </row>
    <row r="2229" spans="2:18" s="11" customFormat="1" ht="15" customHeight="1">
      <c r="B2229" s="24"/>
      <c r="C2229" s="88"/>
      <c r="D2229" s="88"/>
      <c r="E2229" s="88"/>
      <c r="F2229" s="516"/>
      <c r="G2229" s="17"/>
      <c r="H2229" s="517"/>
      <c r="I2229" s="518"/>
      <c r="J2229" s="15"/>
      <c r="K2229" s="15"/>
      <c r="L2229" s="429"/>
      <c r="M2229" s="420"/>
      <c r="N2229" s="420"/>
      <c r="O2229" s="420"/>
      <c r="P2229" s="420"/>
      <c r="Q2229" s="519"/>
      <c r="R2229" s="519"/>
    </row>
    <row r="2230" spans="2:18" s="11" customFormat="1" ht="15" customHeight="1">
      <c r="B2230" s="24"/>
      <c r="C2230" s="88"/>
      <c r="D2230" s="88"/>
      <c r="E2230" s="88"/>
      <c r="F2230" s="516"/>
      <c r="G2230" s="17"/>
      <c r="H2230" s="517"/>
      <c r="I2230" s="518"/>
      <c r="J2230" s="15"/>
      <c r="K2230" s="15"/>
      <c r="L2230" s="429"/>
      <c r="M2230" s="420"/>
      <c r="N2230" s="420"/>
      <c r="O2230" s="420"/>
      <c r="P2230" s="420"/>
      <c r="Q2230" s="519"/>
      <c r="R2230" s="519"/>
    </row>
    <row r="2231" spans="2:18" s="11" customFormat="1" ht="15" customHeight="1">
      <c r="B2231" s="24"/>
      <c r="C2231" s="88"/>
      <c r="D2231" s="88"/>
      <c r="E2231" s="88"/>
      <c r="F2231" s="516"/>
      <c r="G2231" s="17"/>
      <c r="H2231" s="517"/>
      <c r="I2231" s="518"/>
      <c r="J2231" s="15"/>
      <c r="K2231" s="15"/>
      <c r="L2231" s="429"/>
      <c r="M2231" s="420"/>
      <c r="N2231" s="420"/>
      <c r="O2231" s="420"/>
      <c r="P2231" s="420"/>
      <c r="Q2231" s="519"/>
      <c r="R2231" s="519"/>
    </row>
    <row r="2232" spans="2:18" s="11" customFormat="1" ht="15" customHeight="1">
      <c r="B2232" s="24"/>
      <c r="C2232" s="88"/>
      <c r="D2232" s="88"/>
      <c r="E2232" s="88"/>
      <c r="F2232" s="516"/>
      <c r="G2232" s="17"/>
      <c r="H2232" s="517"/>
      <c r="I2232" s="518"/>
      <c r="J2232" s="15"/>
      <c r="K2232" s="15"/>
      <c r="L2232" s="429"/>
      <c r="M2232" s="420"/>
      <c r="N2232" s="420"/>
      <c r="O2232" s="420"/>
      <c r="P2232" s="420"/>
      <c r="Q2232" s="519"/>
      <c r="R2232" s="519"/>
    </row>
    <row r="2233" spans="2:18" s="11" customFormat="1" ht="15" customHeight="1">
      <c r="B2233" s="24"/>
      <c r="C2233" s="88"/>
      <c r="D2233" s="88"/>
      <c r="E2233" s="88"/>
      <c r="F2233" s="516"/>
      <c r="G2233" s="17"/>
      <c r="H2233" s="517"/>
      <c r="I2233" s="518"/>
      <c r="J2233" s="15"/>
      <c r="K2233" s="15"/>
      <c r="L2233" s="429"/>
      <c r="M2233" s="420"/>
      <c r="N2233" s="420"/>
      <c r="O2233" s="420"/>
      <c r="P2233" s="420"/>
      <c r="Q2233" s="519"/>
      <c r="R2233" s="519"/>
    </row>
    <row r="2234" spans="2:18" s="11" customFormat="1" ht="15" customHeight="1">
      <c r="B2234" s="24"/>
      <c r="C2234" s="88"/>
      <c r="D2234" s="88"/>
      <c r="E2234" s="88"/>
      <c r="F2234" s="516"/>
      <c r="G2234" s="17"/>
      <c r="H2234" s="517"/>
      <c r="I2234" s="518"/>
      <c r="J2234" s="15"/>
      <c r="K2234" s="15"/>
      <c r="L2234" s="429"/>
      <c r="M2234" s="420"/>
      <c r="N2234" s="420"/>
      <c r="O2234" s="420"/>
      <c r="P2234" s="420"/>
      <c r="Q2234" s="519"/>
      <c r="R2234" s="519"/>
    </row>
    <row r="2235" spans="2:18" s="11" customFormat="1" ht="15" customHeight="1">
      <c r="B2235" s="24"/>
      <c r="C2235" s="88"/>
      <c r="D2235" s="88"/>
      <c r="E2235" s="88"/>
      <c r="F2235" s="516"/>
      <c r="G2235" s="17"/>
      <c r="H2235" s="517"/>
      <c r="I2235" s="518"/>
      <c r="J2235" s="15"/>
      <c r="K2235" s="15"/>
      <c r="L2235" s="429"/>
      <c r="M2235" s="420"/>
      <c r="N2235" s="420"/>
      <c r="O2235" s="420"/>
      <c r="P2235" s="420"/>
      <c r="Q2235" s="519"/>
      <c r="R2235" s="519"/>
    </row>
    <row r="2236" spans="2:18" s="11" customFormat="1" ht="15" customHeight="1">
      <c r="B2236" s="24"/>
      <c r="C2236" s="88"/>
      <c r="D2236" s="88"/>
      <c r="E2236" s="88"/>
      <c r="F2236" s="516"/>
      <c r="G2236" s="17"/>
      <c r="H2236" s="517"/>
      <c r="I2236" s="518"/>
      <c r="J2236" s="15"/>
      <c r="K2236" s="15"/>
      <c r="L2236" s="429"/>
      <c r="M2236" s="420"/>
      <c r="N2236" s="420"/>
      <c r="O2236" s="420"/>
      <c r="P2236" s="420"/>
      <c r="Q2236" s="519"/>
      <c r="R2236" s="519"/>
    </row>
    <row r="2237" spans="2:18" s="11" customFormat="1" ht="15" customHeight="1">
      <c r="B2237" s="24"/>
      <c r="C2237" s="88"/>
      <c r="D2237" s="88"/>
      <c r="E2237" s="88"/>
      <c r="F2237" s="516"/>
      <c r="G2237" s="17"/>
      <c r="H2237" s="517"/>
      <c r="I2237" s="518"/>
      <c r="J2237" s="15"/>
      <c r="K2237" s="15"/>
      <c r="L2237" s="429"/>
      <c r="M2237" s="420"/>
      <c r="N2237" s="420"/>
      <c r="O2237" s="420"/>
      <c r="P2237" s="420"/>
      <c r="Q2237" s="519"/>
      <c r="R2237" s="519"/>
    </row>
    <row r="2238" spans="2:18" s="11" customFormat="1" ht="15" customHeight="1">
      <c r="B2238" s="24"/>
      <c r="C2238" s="88"/>
      <c r="D2238" s="88"/>
      <c r="E2238" s="88"/>
      <c r="F2238" s="516"/>
      <c r="G2238" s="17"/>
      <c r="H2238" s="517"/>
      <c r="I2238" s="518"/>
      <c r="J2238" s="15"/>
      <c r="K2238" s="15"/>
      <c r="L2238" s="429"/>
      <c r="M2238" s="420"/>
      <c r="N2238" s="420"/>
      <c r="O2238" s="420"/>
      <c r="P2238" s="420"/>
      <c r="Q2238" s="519"/>
      <c r="R2238" s="519"/>
    </row>
    <row r="2239" spans="2:18" s="11" customFormat="1" ht="15" customHeight="1">
      <c r="B2239" s="24"/>
      <c r="C2239" s="88"/>
      <c r="D2239" s="88"/>
      <c r="E2239" s="88"/>
      <c r="F2239" s="516"/>
      <c r="G2239" s="17"/>
      <c r="H2239" s="517"/>
      <c r="I2239" s="518"/>
      <c r="J2239" s="15"/>
      <c r="K2239" s="15"/>
      <c r="L2239" s="429"/>
      <c r="M2239" s="420"/>
      <c r="N2239" s="420"/>
      <c r="O2239" s="420"/>
      <c r="P2239" s="420"/>
      <c r="Q2239" s="519"/>
      <c r="R2239" s="519"/>
    </row>
    <row r="2240" spans="2:18" s="11" customFormat="1" ht="15" customHeight="1">
      <c r="B2240" s="24"/>
      <c r="C2240" s="88"/>
      <c r="D2240" s="88"/>
      <c r="E2240" s="88"/>
      <c r="F2240" s="516"/>
      <c r="G2240" s="17"/>
      <c r="H2240" s="517"/>
      <c r="I2240" s="518"/>
      <c r="J2240" s="15"/>
      <c r="K2240" s="15"/>
      <c r="L2240" s="429"/>
      <c r="M2240" s="420"/>
      <c r="N2240" s="420"/>
      <c r="O2240" s="420"/>
      <c r="P2240" s="420"/>
      <c r="Q2240" s="519"/>
      <c r="R2240" s="519"/>
    </row>
    <row r="2241" spans="2:18" s="11" customFormat="1" ht="15" customHeight="1">
      <c r="B2241" s="24"/>
      <c r="C2241" s="88"/>
      <c r="D2241" s="88"/>
      <c r="E2241" s="88"/>
      <c r="F2241" s="516"/>
      <c r="G2241" s="17"/>
      <c r="H2241" s="517"/>
      <c r="I2241" s="518"/>
      <c r="J2241" s="15"/>
      <c r="K2241" s="15"/>
      <c r="L2241" s="429"/>
      <c r="M2241" s="420"/>
      <c r="N2241" s="420"/>
      <c r="O2241" s="420"/>
      <c r="P2241" s="420"/>
      <c r="Q2241" s="519"/>
      <c r="R2241" s="519"/>
    </row>
    <row r="2242" spans="2:18" s="11" customFormat="1" ht="15" customHeight="1">
      <c r="B2242" s="24"/>
      <c r="C2242" s="88"/>
      <c r="D2242" s="88"/>
      <c r="E2242" s="88"/>
      <c r="F2242" s="516"/>
      <c r="G2242" s="17"/>
      <c r="H2242" s="517"/>
      <c r="I2242" s="518"/>
      <c r="J2242" s="15"/>
      <c r="K2242" s="15"/>
      <c r="L2242" s="429"/>
      <c r="M2242" s="420"/>
      <c r="N2242" s="420"/>
      <c r="O2242" s="420"/>
      <c r="P2242" s="420"/>
      <c r="Q2242" s="519"/>
      <c r="R2242" s="519"/>
    </row>
    <row r="2243" spans="2:18" s="11" customFormat="1" ht="15" customHeight="1">
      <c r="B2243" s="24"/>
      <c r="C2243" s="88"/>
      <c r="D2243" s="88"/>
      <c r="E2243" s="88"/>
      <c r="F2243" s="516"/>
      <c r="G2243" s="17"/>
      <c r="H2243" s="517"/>
      <c r="I2243" s="518"/>
      <c r="J2243" s="15"/>
      <c r="K2243" s="15"/>
      <c r="L2243" s="429"/>
      <c r="M2243" s="420"/>
      <c r="N2243" s="420"/>
      <c r="O2243" s="420"/>
      <c r="P2243" s="420"/>
      <c r="Q2243" s="519"/>
      <c r="R2243" s="519"/>
    </row>
    <row r="2244" spans="2:18" s="11" customFormat="1" ht="15" customHeight="1">
      <c r="B2244" s="24"/>
      <c r="C2244" s="88"/>
      <c r="D2244" s="88"/>
      <c r="E2244" s="88"/>
      <c r="F2244" s="516"/>
      <c r="G2244" s="17"/>
      <c r="H2244" s="517"/>
      <c r="I2244" s="518"/>
      <c r="J2244" s="15"/>
      <c r="K2244" s="15"/>
      <c r="L2244" s="429"/>
      <c r="M2244" s="420"/>
      <c r="N2244" s="420"/>
      <c r="O2244" s="420"/>
      <c r="P2244" s="420"/>
      <c r="Q2244" s="519"/>
      <c r="R2244" s="519"/>
    </row>
    <row r="2245" spans="2:18" s="11" customFormat="1" ht="15" customHeight="1">
      <c r="B2245" s="24"/>
      <c r="C2245" s="88"/>
      <c r="D2245" s="88"/>
      <c r="E2245" s="88"/>
      <c r="F2245" s="516"/>
      <c r="G2245" s="17"/>
      <c r="H2245" s="517"/>
      <c r="I2245" s="518"/>
      <c r="J2245" s="15"/>
      <c r="K2245" s="15"/>
      <c r="L2245" s="429"/>
      <c r="M2245" s="420"/>
      <c r="N2245" s="420"/>
      <c r="O2245" s="420"/>
      <c r="P2245" s="420"/>
      <c r="Q2245" s="519"/>
      <c r="R2245" s="519"/>
    </row>
    <row r="2246" spans="2:18" s="11" customFormat="1" ht="15" customHeight="1">
      <c r="B2246" s="24"/>
      <c r="C2246" s="88"/>
      <c r="D2246" s="88"/>
      <c r="E2246" s="88"/>
      <c r="F2246" s="516"/>
      <c r="G2246" s="17"/>
      <c r="H2246" s="517"/>
      <c r="I2246" s="518"/>
      <c r="J2246" s="15"/>
      <c r="K2246" s="15"/>
      <c r="L2246" s="429"/>
      <c r="M2246" s="420"/>
      <c r="N2246" s="420"/>
      <c r="O2246" s="420"/>
      <c r="P2246" s="420"/>
      <c r="Q2246" s="519"/>
      <c r="R2246" s="519"/>
    </row>
    <row r="2247" spans="2:18" s="11" customFormat="1" ht="15" customHeight="1">
      <c r="B2247" s="24"/>
      <c r="C2247" s="88"/>
      <c r="D2247" s="88"/>
      <c r="E2247" s="88"/>
      <c r="F2247" s="516"/>
      <c r="G2247" s="17"/>
      <c r="H2247" s="517"/>
      <c r="I2247" s="518"/>
      <c r="J2247" s="15"/>
      <c r="K2247" s="15"/>
      <c r="L2247" s="429"/>
      <c r="M2247" s="420"/>
      <c r="N2247" s="420"/>
      <c r="O2247" s="420"/>
      <c r="P2247" s="420"/>
      <c r="Q2247" s="519"/>
      <c r="R2247" s="519"/>
    </row>
    <row r="2248" spans="2:18" s="11" customFormat="1" ht="15" customHeight="1">
      <c r="B2248" s="24"/>
      <c r="C2248" s="88"/>
      <c r="D2248" s="88"/>
      <c r="E2248" s="88"/>
      <c r="F2248" s="516"/>
      <c r="G2248" s="17"/>
      <c r="H2248" s="517"/>
      <c r="I2248" s="518"/>
      <c r="J2248" s="15"/>
      <c r="K2248" s="15"/>
      <c r="L2248" s="429"/>
      <c r="M2248" s="420"/>
      <c r="N2248" s="420"/>
      <c r="O2248" s="420"/>
      <c r="P2248" s="420"/>
      <c r="Q2248" s="519"/>
      <c r="R2248" s="519"/>
    </row>
    <row r="2249" spans="2:18" s="11" customFormat="1" ht="15" customHeight="1">
      <c r="B2249" s="24"/>
      <c r="C2249" s="88"/>
      <c r="D2249" s="88"/>
      <c r="E2249" s="88"/>
      <c r="F2249" s="516"/>
      <c r="G2249" s="17"/>
      <c r="H2249" s="517"/>
      <c r="I2249" s="518"/>
      <c r="J2249" s="15"/>
      <c r="K2249" s="15"/>
      <c r="L2249" s="429"/>
      <c r="M2249" s="420"/>
      <c r="N2249" s="420"/>
      <c r="O2249" s="420"/>
      <c r="P2249" s="420"/>
      <c r="Q2249" s="519"/>
      <c r="R2249" s="519"/>
    </row>
    <row r="2250" spans="2:18" s="11" customFormat="1" ht="15" customHeight="1">
      <c r="B2250" s="24"/>
      <c r="C2250" s="88"/>
      <c r="D2250" s="88"/>
      <c r="E2250" s="88"/>
      <c r="F2250" s="516"/>
      <c r="G2250" s="17"/>
      <c r="H2250" s="517"/>
      <c r="I2250" s="518"/>
      <c r="J2250" s="15"/>
      <c r="K2250" s="15"/>
      <c r="L2250" s="429"/>
      <c r="M2250" s="420"/>
      <c r="N2250" s="420"/>
      <c r="O2250" s="420"/>
      <c r="P2250" s="420"/>
      <c r="Q2250" s="519"/>
      <c r="R2250" s="519"/>
    </row>
    <row r="2251" spans="2:18" s="11" customFormat="1" ht="15" customHeight="1">
      <c r="B2251" s="24"/>
      <c r="C2251" s="88"/>
      <c r="D2251" s="88"/>
      <c r="E2251" s="88"/>
      <c r="F2251" s="516"/>
      <c r="G2251" s="17"/>
      <c r="H2251" s="517"/>
      <c r="I2251" s="518"/>
      <c r="J2251" s="15"/>
      <c r="K2251" s="15"/>
      <c r="L2251" s="429"/>
      <c r="M2251" s="420"/>
      <c r="N2251" s="420"/>
      <c r="O2251" s="420"/>
      <c r="P2251" s="420"/>
      <c r="Q2251" s="519"/>
      <c r="R2251" s="519"/>
    </row>
    <row r="2252" spans="2:18" s="11" customFormat="1" ht="15" customHeight="1">
      <c r="B2252" s="24"/>
      <c r="C2252" s="88"/>
      <c r="D2252" s="88"/>
      <c r="E2252" s="88"/>
      <c r="F2252" s="516"/>
      <c r="G2252" s="17"/>
      <c r="H2252" s="517"/>
      <c r="I2252" s="518"/>
      <c r="J2252" s="15"/>
      <c r="K2252" s="15"/>
      <c r="L2252" s="429"/>
      <c r="M2252" s="420"/>
      <c r="N2252" s="420"/>
      <c r="O2252" s="420"/>
      <c r="P2252" s="420"/>
      <c r="Q2252" s="519"/>
      <c r="R2252" s="519"/>
    </row>
    <row r="2253" spans="2:18" s="11" customFormat="1" ht="15" customHeight="1">
      <c r="B2253" s="24"/>
      <c r="C2253" s="88"/>
      <c r="D2253" s="88"/>
      <c r="E2253" s="88"/>
      <c r="F2253" s="516"/>
      <c r="G2253" s="17"/>
      <c r="H2253" s="517"/>
      <c r="I2253" s="518"/>
      <c r="J2253" s="15"/>
      <c r="K2253" s="15"/>
      <c r="L2253" s="429"/>
      <c r="M2253" s="420"/>
      <c r="N2253" s="420"/>
      <c r="O2253" s="420"/>
      <c r="P2253" s="420"/>
      <c r="Q2253" s="519"/>
      <c r="R2253" s="519"/>
    </row>
    <row r="2254" spans="2:18" s="11" customFormat="1" ht="15" customHeight="1">
      <c r="B2254" s="24"/>
      <c r="C2254" s="88"/>
      <c r="D2254" s="88"/>
      <c r="E2254" s="88"/>
      <c r="F2254" s="516"/>
      <c r="G2254" s="17"/>
      <c r="H2254" s="517"/>
      <c r="I2254" s="518"/>
      <c r="J2254" s="15"/>
      <c r="K2254" s="15"/>
      <c r="L2254" s="429"/>
      <c r="M2254" s="420"/>
      <c r="N2254" s="420"/>
      <c r="O2254" s="420"/>
      <c r="P2254" s="420"/>
      <c r="Q2254" s="519"/>
      <c r="R2254" s="519"/>
    </row>
    <row r="2255" spans="2:18" s="11" customFormat="1" ht="15" customHeight="1">
      <c r="B2255" s="24"/>
      <c r="C2255" s="88"/>
      <c r="D2255" s="88"/>
      <c r="E2255" s="88"/>
      <c r="F2255" s="516"/>
      <c r="G2255" s="17"/>
      <c r="H2255" s="517"/>
      <c r="I2255" s="518"/>
      <c r="J2255" s="15"/>
      <c r="K2255" s="15"/>
      <c r="L2255" s="429"/>
      <c r="M2255" s="420"/>
      <c r="N2255" s="420"/>
      <c r="O2255" s="420"/>
      <c r="P2255" s="420"/>
      <c r="Q2255" s="519"/>
      <c r="R2255" s="519"/>
    </row>
    <row r="2256" spans="2:18" s="11" customFormat="1" ht="15" customHeight="1">
      <c r="B2256" s="24"/>
      <c r="C2256" s="88"/>
      <c r="D2256" s="88"/>
      <c r="E2256" s="88"/>
      <c r="F2256" s="516"/>
      <c r="G2256" s="17"/>
      <c r="H2256" s="517"/>
      <c r="I2256" s="518"/>
      <c r="J2256" s="15"/>
      <c r="K2256" s="15"/>
      <c r="L2256" s="429"/>
      <c r="M2256" s="420"/>
      <c r="N2256" s="420"/>
      <c r="O2256" s="420"/>
      <c r="P2256" s="420"/>
      <c r="Q2256" s="519"/>
      <c r="R2256" s="519"/>
    </row>
    <row r="2257" spans="2:18" s="11" customFormat="1" ht="15" customHeight="1">
      <c r="B2257" s="24"/>
      <c r="C2257" s="88"/>
      <c r="D2257" s="88"/>
      <c r="E2257" s="88"/>
      <c r="F2257" s="516"/>
      <c r="G2257" s="17"/>
      <c r="H2257" s="517"/>
      <c r="I2257" s="518"/>
      <c r="J2257" s="15"/>
      <c r="K2257" s="15"/>
      <c r="L2257" s="429"/>
      <c r="M2257" s="420"/>
      <c r="N2257" s="420"/>
      <c r="O2257" s="420"/>
      <c r="P2257" s="420"/>
      <c r="Q2257" s="519"/>
      <c r="R2257" s="519"/>
    </row>
    <row r="2258" spans="2:18" s="11" customFormat="1" ht="15" customHeight="1">
      <c r="B2258" s="24"/>
      <c r="C2258" s="88"/>
      <c r="D2258" s="88"/>
      <c r="E2258" s="88"/>
      <c r="F2258" s="516"/>
      <c r="G2258" s="17"/>
      <c r="H2258" s="517"/>
      <c r="I2258" s="518"/>
      <c r="J2258" s="15"/>
      <c r="K2258" s="15"/>
      <c r="L2258" s="429"/>
      <c r="M2258" s="420"/>
      <c r="N2258" s="420"/>
      <c r="O2258" s="420"/>
      <c r="P2258" s="420"/>
      <c r="Q2258" s="519"/>
      <c r="R2258" s="519"/>
    </row>
    <row r="2259" spans="2:18" s="11" customFormat="1" ht="15" customHeight="1">
      <c r="B2259" s="24"/>
      <c r="C2259" s="88"/>
      <c r="D2259" s="88"/>
      <c r="E2259" s="88"/>
      <c r="F2259" s="516"/>
      <c r="G2259" s="17"/>
      <c r="H2259" s="517"/>
      <c r="I2259" s="518"/>
      <c r="J2259" s="15"/>
      <c r="K2259" s="15"/>
      <c r="L2259" s="429"/>
      <c r="M2259" s="420"/>
      <c r="N2259" s="420"/>
      <c r="O2259" s="420"/>
      <c r="P2259" s="420"/>
      <c r="Q2259" s="519"/>
      <c r="R2259" s="519"/>
    </row>
    <row r="2260" spans="2:18" s="11" customFormat="1" ht="15" customHeight="1">
      <c r="B2260" s="24"/>
      <c r="C2260" s="88"/>
      <c r="D2260" s="88"/>
      <c r="E2260" s="88"/>
      <c r="F2260" s="516"/>
      <c r="G2260" s="17"/>
      <c r="H2260" s="517"/>
      <c r="I2260" s="518"/>
      <c r="J2260" s="15"/>
      <c r="K2260" s="15"/>
      <c r="L2260" s="429"/>
      <c r="M2260" s="420"/>
      <c r="N2260" s="420"/>
      <c r="O2260" s="420"/>
      <c r="P2260" s="420"/>
      <c r="Q2260" s="519"/>
      <c r="R2260" s="519"/>
    </row>
    <row r="2261" spans="2:18" s="11" customFormat="1" ht="15" customHeight="1">
      <c r="B2261" s="24"/>
      <c r="C2261" s="88"/>
      <c r="D2261" s="88"/>
      <c r="E2261" s="88"/>
      <c r="F2261" s="516"/>
      <c r="G2261" s="17"/>
      <c r="H2261" s="517"/>
      <c r="I2261" s="518"/>
      <c r="J2261" s="15"/>
      <c r="K2261" s="15"/>
      <c r="L2261" s="429"/>
      <c r="M2261" s="420"/>
      <c r="N2261" s="420"/>
      <c r="O2261" s="420"/>
      <c r="P2261" s="420"/>
      <c r="Q2261" s="519"/>
      <c r="R2261" s="519"/>
    </row>
    <row r="2262" spans="2:18" s="11" customFormat="1" ht="15" customHeight="1">
      <c r="B2262" s="24"/>
      <c r="C2262" s="88"/>
      <c r="D2262" s="88"/>
      <c r="E2262" s="88"/>
      <c r="F2262" s="516"/>
      <c r="G2262" s="17"/>
      <c r="H2262" s="517"/>
      <c r="I2262" s="518"/>
      <c r="J2262" s="15"/>
      <c r="K2262" s="15"/>
      <c r="L2262" s="429"/>
      <c r="M2262" s="420"/>
      <c r="N2262" s="420"/>
      <c r="O2262" s="420"/>
      <c r="P2262" s="420"/>
      <c r="Q2262" s="519"/>
      <c r="R2262" s="519"/>
    </row>
    <row r="2263" spans="2:18" s="11" customFormat="1" ht="15" customHeight="1">
      <c r="B2263" s="24"/>
      <c r="C2263" s="88"/>
      <c r="D2263" s="88"/>
      <c r="E2263" s="88"/>
      <c r="F2263" s="516"/>
      <c r="G2263" s="17"/>
      <c r="H2263" s="517"/>
      <c r="I2263" s="518"/>
      <c r="J2263" s="15"/>
      <c r="K2263" s="15"/>
      <c r="L2263" s="429"/>
      <c r="M2263" s="420"/>
      <c r="N2263" s="420"/>
      <c r="O2263" s="420"/>
      <c r="P2263" s="420"/>
      <c r="Q2263" s="519"/>
      <c r="R2263" s="519"/>
    </row>
    <row r="2264" spans="2:18" s="11" customFormat="1" ht="15" customHeight="1">
      <c r="B2264" s="24"/>
      <c r="C2264" s="88"/>
      <c r="D2264" s="88"/>
      <c r="E2264" s="88"/>
      <c r="F2264" s="516"/>
      <c r="G2264" s="17"/>
      <c r="H2264" s="517"/>
      <c r="I2264" s="518"/>
      <c r="J2264" s="15"/>
      <c r="K2264" s="15"/>
      <c r="L2264" s="429"/>
      <c r="M2264" s="420"/>
      <c r="N2264" s="420"/>
      <c r="O2264" s="420"/>
      <c r="P2264" s="420"/>
      <c r="Q2264" s="519"/>
      <c r="R2264" s="519"/>
    </row>
    <row r="2265" spans="2:18" s="11" customFormat="1" ht="15" customHeight="1">
      <c r="B2265" s="24"/>
      <c r="C2265" s="88"/>
      <c r="D2265" s="88"/>
      <c r="E2265" s="88"/>
      <c r="F2265" s="516"/>
      <c r="G2265" s="17"/>
      <c r="H2265" s="517"/>
      <c r="I2265" s="518"/>
      <c r="J2265" s="15"/>
      <c r="K2265" s="15"/>
      <c r="L2265" s="429"/>
      <c r="M2265" s="420"/>
      <c r="N2265" s="420"/>
      <c r="O2265" s="420"/>
      <c r="P2265" s="420"/>
      <c r="Q2265" s="519"/>
      <c r="R2265" s="519"/>
    </row>
    <row r="2266" spans="2:18" s="11" customFormat="1" ht="15" customHeight="1">
      <c r="B2266" s="24"/>
      <c r="C2266" s="88"/>
      <c r="D2266" s="88"/>
      <c r="E2266" s="88"/>
      <c r="F2266" s="516"/>
      <c r="G2266" s="17"/>
      <c r="H2266" s="517"/>
      <c r="I2266" s="518"/>
      <c r="J2266" s="15"/>
      <c r="K2266" s="15"/>
      <c r="L2266" s="429"/>
      <c r="M2266" s="420"/>
      <c r="N2266" s="420"/>
      <c r="O2266" s="420"/>
      <c r="P2266" s="420"/>
      <c r="Q2266" s="519"/>
      <c r="R2266" s="519"/>
    </row>
    <row r="2267" spans="2:18" s="11" customFormat="1" ht="15" customHeight="1">
      <c r="B2267" s="24"/>
      <c r="C2267" s="88"/>
      <c r="D2267" s="88"/>
      <c r="E2267" s="88"/>
      <c r="F2267" s="516"/>
      <c r="G2267" s="17"/>
      <c r="H2267" s="517"/>
      <c r="I2267" s="518"/>
      <c r="J2267" s="15"/>
      <c r="K2267" s="15"/>
      <c r="L2267" s="429"/>
      <c r="M2267" s="420"/>
      <c r="N2267" s="420"/>
      <c r="O2267" s="420"/>
      <c r="P2267" s="420"/>
      <c r="Q2267" s="519"/>
      <c r="R2267" s="519"/>
    </row>
    <row r="2268" spans="2:18" s="11" customFormat="1" ht="15" customHeight="1">
      <c r="B2268" s="24"/>
      <c r="C2268" s="88"/>
      <c r="D2268" s="88"/>
      <c r="E2268" s="88"/>
      <c r="F2268" s="516"/>
      <c r="G2268" s="17"/>
      <c r="H2268" s="517"/>
      <c r="I2268" s="518"/>
      <c r="J2268" s="15"/>
      <c r="K2268" s="15"/>
      <c r="L2268" s="429"/>
      <c r="M2268" s="420"/>
      <c r="N2268" s="420"/>
      <c r="O2268" s="420"/>
      <c r="P2268" s="420"/>
      <c r="Q2268" s="519"/>
      <c r="R2268" s="519"/>
    </row>
    <row r="2269" spans="2:18" s="11" customFormat="1" ht="15" customHeight="1">
      <c r="B2269" s="24"/>
      <c r="C2269" s="88"/>
      <c r="D2269" s="88"/>
      <c r="E2269" s="88"/>
      <c r="F2269" s="516"/>
      <c r="G2269" s="17"/>
      <c r="H2269" s="517"/>
      <c r="I2269" s="518"/>
      <c r="J2269" s="15"/>
      <c r="K2269" s="15"/>
      <c r="L2269" s="429"/>
      <c r="M2269" s="420"/>
      <c r="N2269" s="420"/>
      <c r="O2269" s="420"/>
      <c r="P2269" s="420"/>
      <c r="Q2269" s="519"/>
      <c r="R2269" s="519"/>
    </row>
    <row r="2270" spans="2:18" s="11" customFormat="1" ht="15" customHeight="1">
      <c r="B2270" s="24"/>
      <c r="C2270" s="88"/>
      <c r="D2270" s="88"/>
      <c r="E2270" s="88"/>
      <c r="F2270" s="516"/>
      <c r="G2270" s="17"/>
      <c r="H2270" s="517"/>
      <c r="I2270" s="518"/>
      <c r="J2270" s="15"/>
      <c r="K2270" s="15"/>
      <c r="L2270" s="429"/>
      <c r="M2270" s="420"/>
      <c r="N2270" s="420"/>
      <c r="O2270" s="420"/>
      <c r="P2270" s="420"/>
      <c r="Q2270" s="519"/>
      <c r="R2270" s="519"/>
    </row>
    <row r="2271" spans="2:18" s="11" customFormat="1" ht="15" customHeight="1">
      <c r="B2271" s="24"/>
      <c r="C2271" s="88"/>
      <c r="D2271" s="88"/>
      <c r="E2271" s="88"/>
      <c r="F2271" s="516"/>
      <c r="G2271" s="17"/>
      <c r="H2271" s="517"/>
      <c r="I2271" s="518"/>
      <c r="J2271" s="15"/>
      <c r="K2271" s="15"/>
      <c r="L2271" s="429"/>
      <c r="M2271" s="420"/>
      <c r="N2271" s="420"/>
      <c r="O2271" s="420"/>
      <c r="P2271" s="420"/>
      <c r="Q2271" s="519"/>
      <c r="R2271" s="519"/>
    </row>
    <row r="2272" spans="2:18" s="11" customFormat="1" ht="15" customHeight="1">
      <c r="B2272" s="24"/>
      <c r="C2272" s="88"/>
      <c r="D2272" s="88"/>
      <c r="E2272" s="88"/>
      <c r="F2272" s="516"/>
      <c r="G2272" s="17"/>
      <c r="H2272" s="517"/>
      <c r="I2272" s="518"/>
      <c r="J2272" s="15"/>
      <c r="K2272" s="15"/>
      <c r="L2272" s="429"/>
      <c r="M2272" s="420"/>
      <c r="N2272" s="420"/>
      <c r="O2272" s="420"/>
      <c r="P2272" s="420"/>
      <c r="Q2272" s="519"/>
      <c r="R2272" s="519"/>
    </row>
    <row r="2273" spans="2:18" s="11" customFormat="1" ht="15" customHeight="1">
      <c r="B2273" s="24"/>
      <c r="C2273" s="88"/>
      <c r="D2273" s="88"/>
      <c r="E2273" s="88"/>
      <c r="F2273" s="516"/>
      <c r="G2273" s="17"/>
      <c r="H2273" s="517"/>
      <c r="I2273" s="518"/>
      <c r="J2273" s="15"/>
      <c r="K2273" s="15"/>
      <c r="L2273" s="429"/>
      <c r="M2273" s="420"/>
      <c r="N2273" s="420"/>
      <c r="O2273" s="420"/>
      <c r="P2273" s="420"/>
      <c r="Q2273" s="519"/>
      <c r="R2273" s="519"/>
    </row>
    <row r="2274" spans="2:18" s="11" customFormat="1" ht="15" customHeight="1">
      <c r="B2274" s="24"/>
      <c r="C2274" s="88"/>
      <c r="D2274" s="88"/>
      <c r="E2274" s="88"/>
      <c r="F2274" s="516"/>
      <c r="G2274" s="17"/>
      <c r="H2274" s="517"/>
      <c r="I2274" s="518"/>
      <c r="J2274" s="15"/>
      <c r="K2274" s="15"/>
      <c r="L2274" s="429"/>
      <c r="M2274" s="420"/>
      <c r="N2274" s="420"/>
      <c r="O2274" s="420"/>
      <c r="P2274" s="420"/>
      <c r="Q2274" s="519"/>
      <c r="R2274" s="519"/>
    </row>
    <row r="2275" spans="2:18" s="11" customFormat="1" ht="15" customHeight="1">
      <c r="B2275" s="24"/>
      <c r="C2275" s="88"/>
      <c r="D2275" s="88"/>
      <c r="E2275" s="88"/>
      <c r="F2275" s="516"/>
      <c r="G2275" s="17"/>
      <c r="H2275" s="517"/>
      <c r="I2275" s="518"/>
      <c r="J2275" s="15"/>
      <c r="K2275" s="15"/>
      <c r="L2275" s="429"/>
      <c r="M2275" s="420"/>
      <c r="N2275" s="420"/>
      <c r="O2275" s="420"/>
      <c r="P2275" s="420"/>
      <c r="Q2275" s="519"/>
      <c r="R2275" s="519"/>
    </row>
    <row r="2276" spans="2:18" s="11" customFormat="1" ht="15" customHeight="1">
      <c r="B2276" s="24"/>
      <c r="C2276" s="88"/>
      <c r="D2276" s="88"/>
      <c r="E2276" s="88"/>
      <c r="F2276" s="516"/>
      <c r="G2276" s="17"/>
      <c r="H2276" s="517"/>
      <c r="I2276" s="518"/>
      <c r="J2276" s="15"/>
      <c r="K2276" s="15"/>
      <c r="L2276" s="429"/>
      <c r="M2276" s="420"/>
      <c r="N2276" s="420"/>
      <c r="O2276" s="420"/>
      <c r="P2276" s="420"/>
      <c r="Q2276" s="519"/>
      <c r="R2276" s="519"/>
    </row>
    <row r="2277" spans="2:18" s="11" customFormat="1" ht="15" customHeight="1">
      <c r="B2277" s="24"/>
      <c r="C2277" s="88"/>
      <c r="D2277" s="88"/>
      <c r="E2277" s="88"/>
      <c r="F2277" s="516"/>
      <c r="G2277" s="17"/>
      <c r="H2277" s="517"/>
      <c r="I2277" s="518"/>
      <c r="J2277" s="15"/>
      <c r="K2277" s="15"/>
      <c r="L2277" s="429"/>
      <c r="M2277" s="420"/>
      <c r="N2277" s="420"/>
      <c r="O2277" s="420"/>
      <c r="P2277" s="420"/>
      <c r="Q2277" s="519"/>
      <c r="R2277" s="519"/>
    </row>
    <row r="2278" spans="2:18" s="11" customFormat="1" ht="15" customHeight="1">
      <c r="B2278" s="24"/>
      <c r="C2278" s="88"/>
      <c r="D2278" s="88"/>
      <c r="E2278" s="88"/>
      <c r="F2278" s="516"/>
      <c r="G2278" s="17"/>
      <c r="H2278" s="517"/>
      <c r="I2278" s="518"/>
      <c r="J2278" s="15"/>
      <c r="K2278" s="15"/>
      <c r="L2278" s="429"/>
      <c r="M2278" s="420"/>
      <c r="N2278" s="420"/>
      <c r="O2278" s="420"/>
      <c r="P2278" s="420"/>
      <c r="Q2278" s="519"/>
      <c r="R2278" s="519"/>
    </row>
    <row r="2279" spans="2:18" s="11" customFormat="1" ht="15" customHeight="1">
      <c r="B2279" s="24"/>
      <c r="C2279" s="88"/>
      <c r="D2279" s="88"/>
      <c r="E2279" s="88"/>
      <c r="F2279" s="516"/>
      <c r="G2279" s="17"/>
      <c r="H2279" s="517"/>
      <c r="I2279" s="518"/>
      <c r="J2279" s="15"/>
      <c r="K2279" s="15"/>
      <c r="L2279" s="429"/>
      <c r="M2279" s="420"/>
      <c r="N2279" s="420"/>
      <c r="O2279" s="420"/>
      <c r="P2279" s="420"/>
      <c r="Q2279" s="519"/>
      <c r="R2279" s="519"/>
    </row>
    <row r="2280" spans="2:18" s="11" customFormat="1" ht="15" customHeight="1">
      <c r="B2280" s="24"/>
      <c r="C2280" s="88"/>
      <c r="D2280" s="88"/>
      <c r="E2280" s="88"/>
      <c r="F2280" s="516"/>
      <c r="G2280" s="17"/>
      <c r="H2280" s="517"/>
      <c r="I2280" s="518"/>
      <c r="J2280" s="15"/>
      <c r="K2280" s="15"/>
      <c r="L2280" s="429"/>
      <c r="M2280" s="420"/>
      <c r="N2280" s="420"/>
      <c r="O2280" s="420"/>
      <c r="P2280" s="420"/>
      <c r="Q2280" s="519"/>
      <c r="R2280" s="519"/>
    </row>
    <row r="2281" spans="2:18" s="11" customFormat="1" ht="15" customHeight="1">
      <c r="B2281" s="24"/>
      <c r="C2281" s="88"/>
      <c r="D2281" s="88"/>
      <c r="E2281" s="88"/>
      <c r="F2281" s="516"/>
      <c r="G2281" s="17"/>
      <c r="H2281" s="517"/>
      <c r="I2281" s="518"/>
      <c r="J2281" s="15"/>
      <c r="K2281" s="15"/>
      <c r="L2281" s="429"/>
      <c r="M2281" s="420"/>
      <c r="N2281" s="420"/>
      <c r="O2281" s="420"/>
      <c r="P2281" s="420"/>
      <c r="Q2281" s="519"/>
      <c r="R2281" s="519"/>
    </row>
    <row r="2282" spans="2:18" s="11" customFormat="1" ht="15" customHeight="1">
      <c r="B2282" s="24"/>
      <c r="C2282" s="88"/>
      <c r="D2282" s="88"/>
      <c r="E2282" s="88"/>
      <c r="F2282" s="516"/>
      <c r="G2282" s="17"/>
      <c r="H2282" s="517"/>
      <c r="I2282" s="518"/>
      <c r="J2282" s="15"/>
      <c r="K2282" s="15"/>
      <c r="L2282" s="429"/>
      <c r="M2282" s="420"/>
      <c r="N2282" s="420"/>
      <c r="O2282" s="420"/>
      <c r="P2282" s="420"/>
      <c r="Q2282" s="519"/>
      <c r="R2282" s="519"/>
    </row>
    <row r="2283" spans="2:18" s="11" customFormat="1" ht="15" customHeight="1">
      <c r="B2283" s="24"/>
      <c r="C2283" s="88"/>
      <c r="D2283" s="88"/>
      <c r="E2283" s="88"/>
      <c r="F2283" s="516"/>
      <c r="G2283" s="17"/>
      <c r="H2283" s="517"/>
      <c r="I2283" s="518"/>
      <c r="J2283" s="15"/>
      <c r="K2283" s="15"/>
      <c r="L2283" s="429"/>
      <c r="M2283" s="420"/>
      <c r="N2283" s="420"/>
      <c r="O2283" s="420"/>
      <c r="P2283" s="420"/>
      <c r="Q2283" s="519"/>
      <c r="R2283" s="519"/>
    </row>
    <row r="2284" spans="2:18" s="11" customFormat="1" ht="15" customHeight="1">
      <c r="B2284" s="24"/>
      <c r="C2284" s="88"/>
      <c r="D2284" s="88"/>
      <c r="E2284" s="88"/>
      <c r="F2284" s="516"/>
      <c r="G2284" s="17"/>
      <c r="H2284" s="517"/>
      <c r="I2284" s="518"/>
      <c r="J2284" s="15"/>
      <c r="K2284" s="15"/>
      <c r="L2284" s="429"/>
      <c r="M2284" s="420"/>
      <c r="N2284" s="420"/>
      <c r="O2284" s="420"/>
      <c r="P2284" s="420"/>
      <c r="Q2284" s="519"/>
      <c r="R2284" s="519"/>
    </row>
    <row r="2285" spans="2:18" s="11" customFormat="1" ht="15" customHeight="1">
      <c r="B2285" s="24"/>
      <c r="C2285" s="88"/>
      <c r="D2285" s="88"/>
      <c r="E2285" s="88"/>
      <c r="F2285" s="516"/>
      <c r="G2285" s="17"/>
      <c r="H2285" s="517"/>
      <c r="I2285" s="518"/>
      <c r="J2285" s="15"/>
      <c r="K2285" s="15"/>
      <c r="L2285" s="429"/>
      <c r="M2285" s="420"/>
      <c r="N2285" s="420"/>
      <c r="O2285" s="420"/>
      <c r="P2285" s="420"/>
      <c r="Q2285" s="519"/>
      <c r="R2285" s="519"/>
    </row>
    <row r="2286" spans="2:18" s="11" customFormat="1" ht="15" customHeight="1">
      <c r="B2286" s="24"/>
      <c r="C2286" s="88"/>
      <c r="D2286" s="88"/>
      <c r="E2286" s="88"/>
      <c r="F2286" s="516"/>
      <c r="G2286" s="17"/>
      <c r="H2286" s="517"/>
      <c r="I2286" s="518"/>
      <c r="J2286" s="15"/>
      <c r="K2286" s="15"/>
      <c r="L2286" s="429"/>
      <c r="M2286" s="420"/>
      <c r="N2286" s="420"/>
      <c r="O2286" s="420"/>
      <c r="P2286" s="420"/>
      <c r="Q2286" s="519"/>
      <c r="R2286" s="519"/>
    </row>
    <row r="2287" spans="2:18" s="11" customFormat="1" ht="15" customHeight="1">
      <c r="B2287" s="24"/>
      <c r="C2287" s="88"/>
      <c r="D2287" s="88"/>
      <c r="E2287" s="88"/>
      <c r="F2287" s="516"/>
      <c r="G2287" s="17"/>
      <c r="H2287" s="517"/>
      <c r="I2287" s="518"/>
      <c r="J2287" s="15"/>
      <c r="K2287" s="15"/>
      <c r="L2287" s="429"/>
      <c r="M2287" s="420"/>
      <c r="N2287" s="420"/>
      <c r="O2287" s="420"/>
      <c r="P2287" s="420"/>
      <c r="Q2287" s="519"/>
      <c r="R2287" s="519"/>
    </row>
    <row r="2288" spans="2:18" s="11" customFormat="1" ht="15" customHeight="1">
      <c r="B2288" s="24"/>
      <c r="C2288" s="88"/>
      <c r="D2288" s="88"/>
      <c r="E2288" s="88"/>
      <c r="F2288" s="516"/>
      <c r="G2288" s="17"/>
      <c r="H2288" s="517"/>
      <c r="I2288" s="518"/>
      <c r="J2288" s="15"/>
      <c r="K2288" s="15"/>
      <c r="L2288" s="429"/>
      <c r="M2288" s="420"/>
      <c r="N2288" s="420"/>
      <c r="O2288" s="420"/>
      <c r="P2288" s="420"/>
      <c r="Q2288" s="519"/>
      <c r="R2288" s="519"/>
    </row>
    <row r="2289" spans="2:18" s="11" customFormat="1" ht="15" customHeight="1">
      <c r="B2289" s="24"/>
      <c r="C2289" s="88"/>
      <c r="D2289" s="88"/>
      <c r="E2289" s="88"/>
      <c r="F2289" s="516"/>
      <c r="G2289" s="17"/>
      <c r="H2289" s="517"/>
      <c r="I2289" s="518"/>
      <c r="J2289" s="15"/>
      <c r="K2289" s="15"/>
      <c r="L2289" s="429"/>
      <c r="M2289" s="420"/>
      <c r="N2289" s="420"/>
      <c r="O2289" s="420"/>
      <c r="P2289" s="420"/>
      <c r="Q2289" s="519"/>
      <c r="R2289" s="519"/>
    </row>
    <row r="2290" spans="2:18" s="11" customFormat="1" ht="15" customHeight="1">
      <c r="B2290" s="24"/>
      <c r="C2290" s="88"/>
      <c r="D2290" s="88"/>
      <c r="E2290" s="88"/>
      <c r="F2290" s="516"/>
      <c r="G2290" s="17"/>
      <c r="H2290" s="517"/>
      <c r="I2290" s="518"/>
      <c r="J2290" s="15"/>
      <c r="K2290" s="15"/>
      <c r="L2290" s="429"/>
      <c r="M2290" s="420"/>
      <c r="N2290" s="420"/>
      <c r="O2290" s="420"/>
      <c r="P2290" s="420"/>
      <c r="Q2290" s="519"/>
      <c r="R2290" s="519"/>
    </row>
    <row r="2291" spans="2:18" s="11" customFormat="1" ht="15" customHeight="1">
      <c r="B2291" s="24"/>
      <c r="C2291" s="88"/>
      <c r="D2291" s="88"/>
      <c r="E2291" s="88"/>
      <c r="F2291" s="516"/>
      <c r="G2291" s="17"/>
      <c r="H2291" s="517"/>
      <c r="I2291" s="518"/>
      <c r="J2291" s="15"/>
      <c r="K2291" s="15"/>
      <c r="L2291" s="429"/>
      <c r="M2291" s="420"/>
      <c r="N2291" s="420"/>
      <c r="O2291" s="420"/>
      <c r="P2291" s="420"/>
      <c r="Q2291" s="519"/>
      <c r="R2291" s="519"/>
    </row>
    <row r="2292" spans="2:18" s="11" customFormat="1" ht="15" customHeight="1">
      <c r="B2292" s="24"/>
      <c r="C2292" s="88"/>
      <c r="D2292" s="88"/>
      <c r="E2292" s="88"/>
      <c r="F2292" s="516"/>
      <c r="G2292" s="17"/>
      <c r="H2292" s="517"/>
      <c r="I2292" s="518"/>
      <c r="J2292" s="15"/>
      <c r="K2292" s="15"/>
      <c r="L2292" s="429"/>
      <c r="M2292" s="420"/>
      <c r="N2292" s="420"/>
      <c r="O2292" s="420"/>
      <c r="P2292" s="420"/>
      <c r="Q2292" s="519"/>
      <c r="R2292" s="519"/>
    </row>
    <row r="2293" spans="2:18" s="11" customFormat="1" ht="15" customHeight="1">
      <c r="B2293" s="24"/>
      <c r="C2293" s="88"/>
      <c r="D2293" s="88"/>
      <c r="E2293" s="88"/>
      <c r="F2293" s="516"/>
      <c r="G2293" s="17"/>
      <c r="H2293" s="517"/>
      <c r="I2293" s="518"/>
      <c r="J2293" s="15"/>
      <c r="K2293" s="15"/>
      <c r="L2293" s="429"/>
      <c r="M2293" s="420"/>
      <c r="N2293" s="420"/>
      <c r="O2293" s="420"/>
      <c r="P2293" s="420"/>
      <c r="Q2293" s="519"/>
      <c r="R2293" s="519"/>
    </row>
    <row r="2294" spans="2:18" s="11" customFormat="1" ht="15" customHeight="1">
      <c r="B2294" s="24"/>
      <c r="C2294" s="88"/>
      <c r="D2294" s="88"/>
      <c r="E2294" s="88"/>
      <c r="F2294" s="516"/>
      <c r="G2294" s="17"/>
      <c r="H2294" s="517"/>
      <c r="I2294" s="518"/>
      <c r="J2294" s="15"/>
      <c r="K2294" s="15"/>
      <c r="L2294" s="429"/>
      <c r="M2294" s="420"/>
      <c r="N2294" s="420"/>
      <c r="O2294" s="420"/>
      <c r="P2294" s="420"/>
      <c r="Q2294" s="519"/>
      <c r="R2294" s="519"/>
    </row>
    <row r="2295" spans="2:18" s="11" customFormat="1" ht="15" customHeight="1">
      <c r="B2295" s="24"/>
      <c r="C2295" s="88"/>
      <c r="D2295" s="88"/>
      <c r="E2295" s="88"/>
      <c r="F2295" s="516"/>
      <c r="G2295" s="17"/>
      <c r="H2295" s="517"/>
      <c r="I2295" s="518"/>
      <c r="J2295" s="15"/>
      <c r="K2295" s="15"/>
      <c r="L2295" s="429"/>
      <c r="M2295" s="420"/>
      <c r="N2295" s="420"/>
      <c r="O2295" s="420"/>
      <c r="P2295" s="420"/>
      <c r="Q2295" s="519"/>
      <c r="R2295" s="519"/>
    </row>
    <row r="2296" spans="2:18" s="11" customFormat="1" ht="15" customHeight="1">
      <c r="B2296" s="24"/>
      <c r="C2296" s="88"/>
      <c r="D2296" s="88"/>
      <c r="E2296" s="88"/>
      <c r="F2296" s="516"/>
      <c r="G2296" s="17"/>
      <c r="H2296" s="517"/>
      <c r="I2296" s="518"/>
      <c r="J2296" s="15"/>
      <c r="K2296" s="15"/>
      <c r="L2296" s="429"/>
      <c r="M2296" s="420"/>
      <c r="N2296" s="420"/>
      <c r="O2296" s="420"/>
      <c r="P2296" s="420"/>
      <c r="Q2296" s="519"/>
      <c r="R2296" s="519"/>
    </row>
    <row r="2297" spans="2:18" s="11" customFormat="1" ht="15" customHeight="1">
      <c r="B2297" s="24"/>
      <c r="C2297" s="88"/>
      <c r="D2297" s="88"/>
      <c r="E2297" s="88"/>
      <c r="F2297" s="516"/>
      <c r="G2297" s="17"/>
      <c r="H2297" s="517"/>
      <c r="I2297" s="518"/>
      <c r="J2297" s="15"/>
      <c r="K2297" s="15"/>
      <c r="L2297" s="429"/>
      <c r="M2297" s="420"/>
      <c r="N2297" s="420"/>
      <c r="O2297" s="420"/>
      <c r="P2297" s="420"/>
      <c r="Q2297" s="519"/>
      <c r="R2297" s="519"/>
    </row>
    <row r="2298" spans="2:18" s="11" customFormat="1" ht="15" customHeight="1">
      <c r="B2298" s="24"/>
      <c r="C2298" s="88"/>
      <c r="D2298" s="88"/>
      <c r="E2298" s="88"/>
      <c r="F2298" s="516"/>
      <c r="G2298" s="17"/>
      <c r="H2298" s="517"/>
      <c r="I2298" s="518"/>
      <c r="J2298" s="15"/>
      <c r="K2298" s="15"/>
      <c r="L2298" s="429"/>
      <c r="M2298" s="420"/>
      <c r="N2298" s="420"/>
      <c r="O2298" s="420"/>
      <c r="P2298" s="420"/>
      <c r="Q2298" s="519"/>
      <c r="R2298" s="519"/>
    </row>
    <row r="2299" spans="2:18" s="11" customFormat="1" ht="15" customHeight="1">
      <c r="B2299" s="24"/>
      <c r="C2299" s="88"/>
      <c r="D2299" s="88"/>
      <c r="E2299" s="88"/>
      <c r="F2299" s="516"/>
      <c r="G2299" s="17"/>
      <c r="H2299" s="517"/>
      <c r="I2299" s="518"/>
      <c r="J2299" s="15"/>
      <c r="K2299" s="15"/>
      <c r="L2299" s="429"/>
      <c r="M2299" s="420"/>
      <c r="N2299" s="420"/>
      <c r="O2299" s="420"/>
      <c r="P2299" s="420"/>
      <c r="Q2299" s="519"/>
      <c r="R2299" s="519"/>
    </row>
    <row r="2300" spans="2:18" s="11" customFormat="1" ht="15" customHeight="1">
      <c r="B2300" s="24"/>
      <c r="C2300" s="88"/>
      <c r="D2300" s="88"/>
      <c r="E2300" s="88"/>
      <c r="F2300" s="516"/>
      <c r="G2300" s="17"/>
      <c r="H2300" s="517"/>
      <c r="I2300" s="518"/>
      <c r="J2300" s="15"/>
      <c r="K2300" s="15"/>
      <c r="L2300" s="429"/>
      <c r="M2300" s="420"/>
      <c r="N2300" s="420"/>
      <c r="O2300" s="420"/>
      <c r="P2300" s="420"/>
      <c r="Q2300" s="519"/>
      <c r="R2300" s="519"/>
    </row>
    <row r="2301" spans="2:18" s="11" customFormat="1" ht="15" customHeight="1">
      <c r="B2301" s="24"/>
      <c r="C2301" s="88"/>
      <c r="D2301" s="88"/>
      <c r="E2301" s="88"/>
      <c r="F2301" s="516"/>
      <c r="G2301" s="17"/>
      <c r="H2301" s="517"/>
      <c r="I2301" s="518"/>
      <c r="J2301" s="15"/>
      <c r="K2301" s="15"/>
      <c r="L2301" s="429"/>
      <c r="M2301" s="420"/>
      <c r="N2301" s="420"/>
      <c r="O2301" s="420"/>
      <c r="P2301" s="420"/>
      <c r="Q2301" s="519"/>
      <c r="R2301" s="519"/>
    </row>
    <row r="2302" spans="2:18" s="11" customFormat="1" ht="15" customHeight="1">
      <c r="B2302" s="24"/>
      <c r="C2302" s="88"/>
      <c r="D2302" s="88"/>
      <c r="E2302" s="88"/>
      <c r="F2302" s="516"/>
      <c r="G2302" s="17"/>
      <c r="H2302" s="517"/>
      <c r="I2302" s="518"/>
      <c r="J2302" s="15"/>
      <c r="K2302" s="15"/>
      <c r="L2302" s="429"/>
      <c r="M2302" s="420"/>
      <c r="N2302" s="420"/>
      <c r="O2302" s="420"/>
      <c r="P2302" s="420"/>
      <c r="Q2302" s="519"/>
      <c r="R2302" s="519"/>
    </row>
    <row r="2303" spans="2:18" s="11" customFormat="1" ht="15" customHeight="1">
      <c r="B2303" s="24"/>
      <c r="C2303" s="88"/>
      <c r="D2303" s="88"/>
      <c r="E2303" s="88"/>
      <c r="F2303" s="516"/>
      <c r="G2303" s="17"/>
      <c r="H2303" s="517"/>
      <c r="I2303" s="518"/>
      <c r="J2303" s="15"/>
      <c r="K2303" s="15"/>
      <c r="L2303" s="429"/>
      <c r="M2303" s="420"/>
      <c r="N2303" s="420"/>
      <c r="O2303" s="420"/>
      <c r="P2303" s="420"/>
      <c r="Q2303" s="519"/>
      <c r="R2303" s="519"/>
    </row>
    <row r="2304" spans="2:18" s="11" customFormat="1" ht="15" customHeight="1">
      <c r="B2304" s="24"/>
      <c r="C2304" s="88"/>
      <c r="D2304" s="88"/>
      <c r="E2304" s="88"/>
      <c r="F2304" s="516"/>
      <c r="G2304" s="17"/>
      <c r="H2304" s="517"/>
      <c r="I2304" s="518"/>
      <c r="J2304" s="15"/>
      <c r="K2304" s="15"/>
      <c r="L2304" s="429"/>
      <c r="M2304" s="420"/>
      <c r="N2304" s="420"/>
      <c r="O2304" s="420"/>
      <c r="P2304" s="420"/>
      <c r="Q2304" s="519"/>
      <c r="R2304" s="519"/>
    </row>
    <row r="2305" spans="2:18" s="11" customFormat="1" ht="15" customHeight="1">
      <c r="B2305" s="24"/>
      <c r="C2305" s="88"/>
      <c r="D2305" s="88"/>
      <c r="E2305" s="88"/>
      <c r="F2305" s="516"/>
      <c r="G2305" s="17"/>
      <c r="H2305" s="517"/>
      <c r="I2305" s="518"/>
      <c r="J2305" s="15"/>
      <c r="K2305" s="15"/>
      <c r="L2305" s="429"/>
      <c r="M2305" s="420"/>
      <c r="N2305" s="420"/>
      <c r="O2305" s="420"/>
      <c r="P2305" s="420"/>
      <c r="Q2305" s="519"/>
      <c r="R2305" s="519"/>
    </row>
    <row r="2306" spans="2:18" s="11" customFormat="1" ht="15" customHeight="1">
      <c r="B2306" s="24"/>
      <c r="C2306" s="88"/>
      <c r="D2306" s="88"/>
      <c r="E2306" s="88"/>
      <c r="F2306" s="516"/>
      <c r="G2306" s="17"/>
      <c r="H2306" s="517"/>
      <c r="I2306" s="518"/>
      <c r="J2306" s="15"/>
      <c r="K2306" s="15"/>
      <c r="L2306" s="429"/>
      <c r="M2306" s="420"/>
      <c r="N2306" s="420"/>
      <c r="O2306" s="420"/>
      <c r="P2306" s="420"/>
      <c r="Q2306" s="519"/>
      <c r="R2306" s="519"/>
    </row>
    <row r="2307" spans="2:18" s="11" customFormat="1" ht="15" customHeight="1">
      <c r="B2307" s="24"/>
      <c r="C2307" s="88"/>
      <c r="D2307" s="88"/>
      <c r="E2307" s="88"/>
      <c r="F2307" s="516"/>
      <c r="G2307" s="17"/>
      <c r="H2307" s="517"/>
      <c r="I2307" s="518"/>
      <c r="J2307" s="15"/>
      <c r="K2307" s="15"/>
      <c r="L2307" s="429"/>
      <c r="M2307" s="420"/>
      <c r="N2307" s="420"/>
      <c r="O2307" s="420"/>
      <c r="P2307" s="420"/>
      <c r="Q2307" s="519"/>
      <c r="R2307" s="519"/>
    </row>
    <row r="2308" spans="2:18" s="11" customFormat="1" ht="15" customHeight="1">
      <c r="B2308" s="24"/>
      <c r="C2308" s="88"/>
      <c r="D2308" s="88"/>
      <c r="E2308" s="88"/>
      <c r="F2308" s="516"/>
      <c r="G2308" s="17"/>
      <c r="H2308" s="517"/>
      <c r="I2308" s="518"/>
      <c r="J2308" s="15"/>
      <c r="K2308" s="15"/>
      <c r="L2308" s="429"/>
      <c r="M2308" s="420"/>
      <c r="N2308" s="420"/>
      <c r="O2308" s="420"/>
      <c r="P2308" s="420"/>
      <c r="Q2308" s="519"/>
      <c r="R2308" s="519"/>
    </row>
    <row r="2309" spans="2:18" s="11" customFormat="1" ht="15" customHeight="1">
      <c r="B2309" s="24"/>
      <c r="C2309" s="88"/>
      <c r="D2309" s="88"/>
      <c r="E2309" s="88"/>
      <c r="F2309" s="516"/>
      <c r="G2309" s="17"/>
      <c r="H2309" s="517"/>
      <c r="I2309" s="518"/>
      <c r="J2309" s="15"/>
      <c r="K2309" s="15"/>
      <c r="L2309" s="429"/>
      <c r="M2309" s="420"/>
      <c r="N2309" s="420"/>
      <c r="O2309" s="420"/>
      <c r="P2309" s="420"/>
      <c r="Q2309" s="519"/>
      <c r="R2309" s="519"/>
    </row>
    <row r="2310" spans="2:18" s="11" customFormat="1" ht="15" customHeight="1">
      <c r="B2310" s="24"/>
      <c r="C2310" s="88"/>
      <c r="D2310" s="88"/>
      <c r="E2310" s="88"/>
      <c r="F2310" s="516"/>
      <c r="G2310" s="17"/>
      <c r="H2310" s="517"/>
      <c r="I2310" s="518"/>
      <c r="J2310" s="15"/>
      <c r="K2310" s="15"/>
      <c r="L2310" s="429"/>
      <c r="M2310" s="420"/>
      <c r="N2310" s="420"/>
      <c r="O2310" s="420"/>
      <c r="P2310" s="420"/>
      <c r="Q2310" s="519"/>
      <c r="R2310" s="519"/>
    </row>
    <row r="2311" spans="2:18" s="11" customFormat="1" ht="15" customHeight="1">
      <c r="B2311" s="24"/>
      <c r="C2311" s="88"/>
      <c r="D2311" s="88"/>
      <c r="E2311" s="88"/>
      <c r="F2311" s="516"/>
      <c r="G2311" s="17"/>
      <c r="H2311" s="517"/>
      <c r="I2311" s="518"/>
      <c r="J2311" s="15"/>
      <c r="K2311" s="15"/>
      <c r="L2311" s="429"/>
      <c r="M2311" s="420"/>
      <c r="N2311" s="420"/>
      <c r="O2311" s="420"/>
      <c r="P2311" s="420"/>
      <c r="Q2311" s="519"/>
      <c r="R2311" s="519"/>
    </row>
    <row r="2312" spans="2:18" s="11" customFormat="1" ht="15" customHeight="1">
      <c r="B2312" s="24"/>
      <c r="C2312" s="88"/>
      <c r="D2312" s="88"/>
      <c r="E2312" s="88"/>
      <c r="F2312" s="516"/>
      <c r="G2312" s="17"/>
      <c r="H2312" s="517"/>
      <c r="I2312" s="518"/>
      <c r="J2312" s="15"/>
      <c r="K2312" s="15"/>
      <c r="L2312" s="429"/>
      <c r="M2312" s="420"/>
      <c r="N2312" s="420"/>
      <c r="O2312" s="420"/>
      <c r="P2312" s="420"/>
      <c r="Q2312" s="519"/>
      <c r="R2312" s="519"/>
    </row>
    <row r="2313" spans="2:18" s="11" customFormat="1" ht="15" customHeight="1">
      <c r="B2313" s="24"/>
      <c r="C2313" s="88"/>
      <c r="D2313" s="88"/>
      <c r="E2313" s="88"/>
      <c r="F2313" s="516"/>
      <c r="G2313" s="17"/>
      <c r="H2313" s="517"/>
      <c r="I2313" s="518"/>
      <c r="J2313" s="15"/>
      <c r="K2313" s="15"/>
      <c r="L2313" s="429"/>
      <c r="M2313" s="420"/>
      <c r="N2313" s="420"/>
      <c r="O2313" s="420"/>
      <c r="P2313" s="420"/>
      <c r="Q2313" s="519"/>
      <c r="R2313" s="519"/>
    </row>
    <row r="2314" spans="2:18" s="11" customFormat="1" ht="15" customHeight="1">
      <c r="B2314" s="24"/>
      <c r="C2314" s="88"/>
      <c r="D2314" s="88"/>
      <c r="E2314" s="88"/>
      <c r="F2314" s="516"/>
      <c r="G2314" s="17"/>
      <c r="H2314" s="517"/>
      <c r="I2314" s="518"/>
      <c r="J2314" s="15"/>
      <c r="K2314" s="15"/>
      <c r="L2314" s="429"/>
      <c r="M2314" s="420"/>
      <c r="N2314" s="420"/>
      <c r="O2314" s="420"/>
      <c r="P2314" s="420"/>
      <c r="Q2314" s="519"/>
      <c r="R2314" s="519"/>
    </row>
    <row r="2315" spans="2:18" s="11" customFormat="1" ht="15" customHeight="1">
      <c r="B2315" s="24"/>
      <c r="C2315" s="88"/>
      <c r="D2315" s="88"/>
      <c r="E2315" s="88"/>
      <c r="F2315" s="516"/>
      <c r="G2315" s="17"/>
      <c r="H2315" s="517"/>
      <c r="I2315" s="518"/>
      <c r="J2315" s="15"/>
      <c r="K2315" s="15"/>
      <c r="L2315" s="429"/>
      <c r="M2315" s="420"/>
      <c r="N2315" s="420"/>
      <c r="O2315" s="420"/>
      <c r="P2315" s="420"/>
      <c r="Q2315" s="519"/>
      <c r="R2315" s="519"/>
    </row>
    <row r="2316" spans="2:18" s="11" customFormat="1" ht="15" customHeight="1">
      <c r="B2316" s="24"/>
      <c r="C2316" s="88"/>
      <c r="D2316" s="88"/>
      <c r="E2316" s="88"/>
      <c r="F2316" s="516"/>
      <c r="G2316" s="17"/>
      <c r="H2316" s="517"/>
      <c r="I2316" s="518"/>
      <c r="J2316" s="15"/>
      <c r="K2316" s="15"/>
      <c r="L2316" s="429"/>
      <c r="M2316" s="420"/>
      <c r="N2316" s="420"/>
      <c r="O2316" s="420"/>
      <c r="P2316" s="420"/>
      <c r="Q2316" s="519"/>
      <c r="R2316" s="519"/>
    </row>
    <row r="2317" spans="2:18" s="11" customFormat="1" ht="15" customHeight="1">
      <c r="B2317" s="24"/>
      <c r="C2317" s="88"/>
      <c r="D2317" s="88"/>
      <c r="E2317" s="88"/>
      <c r="F2317" s="516"/>
      <c r="G2317" s="17"/>
      <c r="H2317" s="517"/>
      <c r="I2317" s="518"/>
      <c r="J2317" s="15"/>
      <c r="K2317" s="15"/>
      <c r="L2317" s="429"/>
      <c r="M2317" s="420"/>
      <c r="N2317" s="420"/>
      <c r="O2317" s="420"/>
      <c r="P2317" s="420"/>
      <c r="Q2317" s="519"/>
      <c r="R2317" s="519"/>
    </row>
    <row r="2318" spans="2:18" s="11" customFormat="1" ht="15" customHeight="1">
      <c r="B2318" s="24"/>
      <c r="C2318" s="88"/>
      <c r="D2318" s="88"/>
      <c r="E2318" s="88"/>
      <c r="F2318" s="516"/>
      <c r="G2318" s="17"/>
      <c r="H2318" s="517"/>
      <c r="I2318" s="518"/>
      <c r="J2318" s="15"/>
      <c r="K2318" s="15"/>
      <c r="L2318" s="429"/>
      <c r="M2318" s="420"/>
      <c r="N2318" s="420"/>
      <c r="O2318" s="420"/>
      <c r="P2318" s="420"/>
      <c r="Q2318" s="519"/>
      <c r="R2318" s="519"/>
    </row>
    <row r="2319" spans="2:18" s="11" customFormat="1" ht="15" customHeight="1">
      <c r="B2319" s="24"/>
      <c r="C2319" s="88"/>
      <c r="D2319" s="88"/>
      <c r="E2319" s="88"/>
      <c r="F2319" s="516"/>
      <c r="G2319" s="17"/>
      <c r="H2319" s="517"/>
      <c r="I2319" s="518"/>
      <c r="J2319" s="15"/>
      <c r="K2319" s="15"/>
      <c r="L2319" s="429"/>
      <c r="M2319" s="420"/>
      <c r="N2319" s="420"/>
      <c r="O2319" s="420"/>
      <c r="P2319" s="420"/>
      <c r="Q2319" s="519"/>
      <c r="R2319" s="519"/>
    </row>
    <row r="2320" spans="2:18" s="11" customFormat="1" ht="15" customHeight="1">
      <c r="B2320" s="24"/>
      <c r="C2320" s="88"/>
      <c r="D2320" s="88"/>
      <c r="E2320" s="88"/>
      <c r="F2320" s="516"/>
      <c r="G2320" s="17"/>
      <c r="H2320" s="517"/>
      <c r="I2320" s="518"/>
      <c r="J2320" s="15"/>
      <c r="K2320" s="15"/>
      <c r="L2320" s="429"/>
      <c r="M2320" s="420"/>
      <c r="N2320" s="420"/>
      <c r="O2320" s="420"/>
      <c r="P2320" s="420"/>
      <c r="Q2320" s="519"/>
      <c r="R2320" s="519"/>
    </row>
    <row r="2321" spans="2:18" s="11" customFormat="1" ht="15" customHeight="1">
      <c r="B2321" s="24"/>
      <c r="C2321" s="88"/>
      <c r="D2321" s="88"/>
      <c r="E2321" s="88"/>
      <c r="F2321" s="516"/>
      <c r="G2321" s="17"/>
      <c r="H2321" s="517"/>
      <c r="I2321" s="518"/>
      <c r="J2321" s="15"/>
      <c r="K2321" s="15"/>
      <c r="L2321" s="429"/>
      <c r="M2321" s="420"/>
      <c r="N2321" s="420"/>
      <c r="O2321" s="420"/>
      <c r="P2321" s="420"/>
      <c r="Q2321" s="519"/>
      <c r="R2321" s="519"/>
    </row>
    <row r="2322" spans="2:18" s="11" customFormat="1" ht="15" customHeight="1">
      <c r="B2322" s="24"/>
      <c r="C2322" s="88"/>
      <c r="D2322" s="88"/>
      <c r="E2322" s="88"/>
      <c r="F2322" s="516"/>
      <c r="G2322" s="17"/>
      <c r="H2322" s="517"/>
      <c r="I2322" s="518"/>
      <c r="J2322" s="15"/>
      <c r="K2322" s="15"/>
      <c r="L2322" s="429"/>
      <c r="M2322" s="420"/>
      <c r="N2322" s="420"/>
      <c r="O2322" s="420"/>
      <c r="P2322" s="420"/>
      <c r="Q2322" s="519"/>
      <c r="R2322" s="519"/>
    </row>
    <row r="2323" spans="2:18" s="11" customFormat="1" ht="15" customHeight="1">
      <c r="B2323" s="24"/>
      <c r="C2323" s="88"/>
      <c r="D2323" s="88"/>
      <c r="E2323" s="88"/>
      <c r="F2323" s="516"/>
      <c r="G2323" s="17"/>
      <c r="H2323" s="517"/>
      <c r="I2323" s="518"/>
      <c r="J2323" s="15"/>
      <c r="K2323" s="15"/>
      <c r="L2323" s="429"/>
      <c r="M2323" s="420"/>
      <c r="N2323" s="420"/>
      <c r="O2323" s="420"/>
      <c r="P2323" s="420"/>
      <c r="Q2323" s="519"/>
      <c r="R2323" s="519"/>
    </row>
    <row r="2324" spans="2:18" s="11" customFormat="1" ht="15" customHeight="1">
      <c r="B2324" s="24"/>
      <c r="C2324" s="88"/>
      <c r="D2324" s="88"/>
      <c r="E2324" s="88"/>
      <c r="F2324" s="516"/>
      <c r="G2324" s="17"/>
      <c r="H2324" s="517"/>
      <c r="I2324" s="518"/>
      <c r="J2324" s="15"/>
      <c r="K2324" s="15"/>
      <c r="L2324" s="429"/>
      <c r="M2324" s="420"/>
      <c r="N2324" s="420"/>
      <c r="O2324" s="420"/>
      <c r="P2324" s="420"/>
      <c r="Q2324" s="519"/>
      <c r="R2324" s="519"/>
    </row>
    <row r="2325" spans="2:18" s="11" customFormat="1" ht="15" customHeight="1">
      <c r="B2325" s="24"/>
      <c r="C2325" s="88"/>
      <c r="D2325" s="88"/>
      <c r="E2325" s="88"/>
      <c r="F2325" s="516"/>
      <c r="G2325" s="17"/>
      <c r="H2325" s="517"/>
      <c r="I2325" s="518"/>
      <c r="J2325" s="15"/>
      <c r="K2325" s="15"/>
      <c r="L2325" s="429"/>
      <c r="M2325" s="420"/>
      <c r="N2325" s="420"/>
      <c r="O2325" s="420"/>
      <c r="P2325" s="420"/>
      <c r="Q2325" s="519"/>
      <c r="R2325" s="519"/>
    </row>
    <row r="2326" spans="2:18" s="11" customFormat="1" ht="15" customHeight="1">
      <c r="B2326" s="24"/>
      <c r="C2326" s="88"/>
      <c r="D2326" s="88"/>
      <c r="E2326" s="88"/>
      <c r="F2326" s="516"/>
      <c r="G2326" s="17"/>
      <c r="H2326" s="517"/>
      <c r="I2326" s="518"/>
      <c r="J2326" s="15"/>
      <c r="K2326" s="15"/>
      <c r="L2326" s="429"/>
      <c r="M2326" s="420"/>
      <c r="N2326" s="420"/>
      <c r="O2326" s="420"/>
      <c r="P2326" s="420"/>
      <c r="Q2326" s="519"/>
      <c r="R2326" s="519"/>
    </row>
    <row r="2327" spans="2:18" s="11" customFormat="1" ht="15" customHeight="1">
      <c r="B2327" s="24"/>
      <c r="C2327" s="88"/>
      <c r="D2327" s="88"/>
      <c r="E2327" s="88"/>
      <c r="F2327" s="516"/>
      <c r="G2327" s="17"/>
      <c r="H2327" s="517"/>
      <c r="I2327" s="518"/>
      <c r="J2327" s="15"/>
      <c r="K2327" s="15"/>
      <c r="L2327" s="429"/>
      <c r="M2327" s="420"/>
      <c r="N2327" s="420"/>
      <c r="O2327" s="420"/>
      <c r="P2327" s="420"/>
      <c r="Q2327" s="519"/>
      <c r="R2327" s="519"/>
    </row>
    <row r="2328" spans="2:18" s="11" customFormat="1" ht="15" customHeight="1">
      <c r="B2328" s="24"/>
      <c r="C2328" s="88"/>
      <c r="D2328" s="88"/>
      <c r="E2328" s="88"/>
      <c r="F2328" s="516"/>
      <c r="G2328" s="17"/>
      <c r="H2328" s="517"/>
      <c r="I2328" s="518"/>
      <c r="J2328" s="15"/>
      <c r="K2328" s="15"/>
      <c r="L2328" s="429"/>
      <c r="M2328" s="420"/>
      <c r="N2328" s="420"/>
      <c r="O2328" s="420"/>
      <c r="P2328" s="420"/>
      <c r="Q2328" s="519"/>
      <c r="R2328" s="519"/>
    </row>
    <row r="2329" spans="2:18" s="11" customFormat="1" ht="15" customHeight="1">
      <c r="B2329" s="24"/>
      <c r="C2329" s="88"/>
      <c r="D2329" s="88"/>
      <c r="E2329" s="88"/>
      <c r="F2329" s="516"/>
      <c r="G2329" s="17"/>
      <c r="H2329" s="517"/>
      <c r="I2329" s="518"/>
      <c r="J2329" s="15"/>
      <c r="K2329" s="15"/>
      <c r="L2329" s="429"/>
      <c r="M2329" s="420"/>
      <c r="N2329" s="420"/>
      <c r="O2329" s="420"/>
      <c r="P2329" s="420"/>
      <c r="Q2329" s="519"/>
      <c r="R2329" s="519"/>
    </row>
    <row r="2330" spans="2:18" s="11" customFormat="1" ht="15" customHeight="1">
      <c r="B2330" s="24"/>
      <c r="C2330" s="88"/>
      <c r="D2330" s="88"/>
      <c r="E2330" s="88"/>
      <c r="F2330" s="516"/>
      <c r="G2330" s="17"/>
      <c r="H2330" s="517"/>
      <c r="I2330" s="518"/>
      <c r="J2330" s="15"/>
      <c r="K2330" s="15"/>
      <c r="L2330" s="429"/>
      <c r="M2330" s="420"/>
      <c r="N2330" s="420"/>
      <c r="O2330" s="420"/>
      <c r="P2330" s="420"/>
      <c r="Q2330" s="519"/>
      <c r="R2330" s="519"/>
    </row>
    <row r="2331" spans="2:18" s="11" customFormat="1" ht="15" customHeight="1">
      <c r="B2331" s="24"/>
      <c r="C2331" s="88"/>
      <c r="D2331" s="88"/>
      <c r="E2331" s="88"/>
      <c r="F2331" s="516"/>
      <c r="G2331" s="17"/>
      <c r="H2331" s="517"/>
      <c r="I2331" s="518"/>
      <c r="J2331" s="15"/>
      <c r="K2331" s="15"/>
      <c r="L2331" s="429"/>
      <c r="M2331" s="420"/>
      <c r="N2331" s="420"/>
      <c r="O2331" s="420"/>
      <c r="P2331" s="420"/>
      <c r="Q2331" s="519"/>
      <c r="R2331" s="519"/>
    </row>
    <row r="2332" spans="2:18" s="11" customFormat="1" ht="15" customHeight="1">
      <c r="B2332" s="24"/>
      <c r="C2332" s="88"/>
      <c r="D2332" s="88"/>
      <c r="E2332" s="88"/>
      <c r="F2332" s="516"/>
      <c r="G2332" s="17"/>
      <c r="H2332" s="517"/>
      <c r="I2332" s="518"/>
      <c r="J2332" s="15"/>
      <c r="K2332" s="15"/>
      <c r="L2332" s="429"/>
      <c r="M2332" s="420"/>
      <c r="N2332" s="420"/>
      <c r="O2332" s="420"/>
      <c r="P2332" s="420"/>
      <c r="Q2332" s="519"/>
      <c r="R2332" s="519"/>
    </row>
    <row r="2333" spans="2:18" s="11" customFormat="1" ht="15" customHeight="1">
      <c r="B2333" s="24"/>
      <c r="C2333" s="88"/>
      <c r="D2333" s="88"/>
      <c r="E2333" s="88"/>
      <c r="F2333" s="516"/>
      <c r="G2333" s="17"/>
      <c r="H2333" s="517"/>
      <c r="I2333" s="518"/>
      <c r="J2333" s="15"/>
      <c r="K2333" s="15"/>
      <c r="L2333" s="429"/>
      <c r="M2333" s="420"/>
      <c r="N2333" s="420"/>
      <c r="O2333" s="420"/>
      <c r="P2333" s="420"/>
      <c r="Q2333" s="519"/>
      <c r="R2333" s="519"/>
    </row>
    <row r="2334" spans="2:18" s="11" customFormat="1" ht="15" customHeight="1">
      <c r="B2334" s="24"/>
      <c r="C2334" s="88"/>
      <c r="D2334" s="88"/>
      <c r="E2334" s="88"/>
      <c r="F2334" s="516"/>
      <c r="G2334" s="17"/>
      <c r="H2334" s="517"/>
      <c r="I2334" s="518"/>
      <c r="J2334" s="15"/>
      <c r="K2334" s="15"/>
      <c r="L2334" s="429"/>
      <c r="M2334" s="420"/>
      <c r="N2334" s="420"/>
      <c r="O2334" s="420"/>
      <c r="P2334" s="420"/>
      <c r="Q2334" s="519"/>
      <c r="R2334" s="519"/>
    </row>
    <row r="2335" spans="2:18" s="11" customFormat="1" ht="15" customHeight="1">
      <c r="B2335" s="24"/>
      <c r="C2335" s="88"/>
      <c r="D2335" s="88"/>
      <c r="E2335" s="88"/>
      <c r="F2335" s="516"/>
      <c r="G2335" s="17"/>
      <c r="H2335" s="517"/>
      <c r="I2335" s="518"/>
      <c r="J2335" s="15"/>
      <c r="K2335" s="15"/>
      <c r="L2335" s="429"/>
      <c r="M2335" s="420"/>
      <c r="N2335" s="420"/>
      <c r="O2335" s="420"/>
      <c r="P2335" s="420"/>
      <c r="Q2335" s="519"/>
      <c r="R2335" s="519"/>
    </row>
    <row r="2336" spans="2:18" s="11" customFormat="1" ht="15" customHeight="1">
      <c r="B2336" s="24"/>
      <c r="C2336" s="88"/>
      <c r="D2336" s="88"/>
      <c r="E2336" s="88"/>
      <c r="F2336" s="516"/>
      <c r="G2336" s="17"/>
      <c r="H2336" s="517"/>
      <c r="I2336" s="518"/>
      <c r="J2336" s="15"/>
      <c r="K2336" s="15"/>
      <c r="L2336" s="429"/>
      <c r="M2336" s="420"/>
      <c r="N2336" s="420"/>
      <c r="O2336" s="420"/>
      <c r="P2336" s="420"/>
      <c r="Q2336" s="519"/>
      <c r="R2336" s="519"/>
    </row>
    <row r="2337" spans="2:18" s="11" customFormat="1" ht="15" customHeight="1">
      <c r="B2337" s="24"/>
      <c r="C2337" s="88"/>
      <c r="D2337" s="88"/>
      <c r="E2337" s="88"/>
      <c r="F2337" s="516"/>
      <c r="G2337" s="17"/>
      <c r="H2337" s="517"/>
      <c r="I2337" s="518"/>
      <c r="J2337" s="15"/>
      <c r="K2337" s="15"/>
      <c r="L2337" s="429"/>
      <c r="M2337" s="420"/>
      <c r="N2337" s="420"/>
      <c r="O2337" s="420"/>
      <c r="P2337" s="420"/>
      <c r="Q2337" s="519"/>
      <c r="R2337" s="519"/>
    </row>
    <row r="2338" spans="2:18" s="11" customFormat="1" ht="15" customHeight="1">
      <c r="B2338" s="24"/>
      <c r="C2338" s="88"/>
      <c r="D2338" s="88"/>
      <c r="E2338" s="88"/>
      <c r="F2338" s="516"/>
      <c r="G2338" s="17"/>
      <c r="H2338" s="517"/>
      <c r="I2338" s="518"/>
      <c r="J2338" s="15"/>
      <c r="K2338" s="15"/>
      <c r="L2338" s="429"/>
      <c r="M2338" s="420"/>
      <c r="N2338" s="420"/>
      <c r="O2338" s="420"/>
      <c r="P2338" s="420"/>
      <c r="Q2338" s="519"/>
      <c r="R2338" s="519"/>
    </row>
    <row r="2339" spans="2:18" s="11" customFormat="1" ht="15" customHeight="1">
      <c r="B2339" s="24"/>
      <c r="C2339" s="88"/>
      <c r="D2339" s="88"/>
      <c r="E2339" s="88"/>
      <c r="F2339" s="516"/>
      <c r="G2339" s="17"/>
      <c r="H2339" s="517"/>
      <c r="I2339" s="518"/>
      <c r="J2339" s="15"/>
      <c r="K2339" s="15"/>
      <c r="L2339" s="429"/>
      <c r="M2339" s="420"/>
      <c r="N2339" s="420"/>
      <c r="O2339" s="420"/>
      <c r="P2339" s="420"/>
      <c r="Q2339" s="519"/>
      <c r="R2339" s="519"/>
    </row>
    <row r="2340" spans="2:18" s="11" customFormat="1" ht="15" customHeight="1">
      <c r="B2340" s="24"/>
      <c r="C2340" s="88"/>
      <c r="D2340" s="88"/>
      <c r="E2340" s="88"/>
      <c r="F2340" s="516"/>
      <c r="G2340" s="17"/>
      <c r="H2340" s="517"/>
      <c r="I2340" s="518"/>
      <c r="J2340" s="15"/>
      <c r="K2340" s="15"/>
      <c r="L2340" s="429"/>
      <c r="M2340" s="420"/>
      <c r="N2340" s="420"/>
      <c r="O2340" s="420"/>
      <c r="P2340" s="420"/>
      <c r="Q2340" s="519"/>
      <c r="R2340" s="519"/>
    </row>
    <row r="2341" spans="2:18" s="11" customFormat="1" ht="15" customHeight="1">
      <c r="B2341" s="24"/>
      <c r="C2341" s="88"/>
      <c r="D2341" s="88"/>
      <c r="E2341" s="88"/>
      <c r="F2341" s="516"/>
      <c r="G2341" s="17"/>
      <c r="H2341" s="517"/>
      <c r="I2341" s="518"/>
      <c r="J2341" s="15"/>
      <c r="K2341" s="15"/>
      <c r="L2341" s="429"/>
      <c r="M2341" s="420"/>
      <c r="N2341" s="420"/>
      <c r="O2341" s="420"/>
      <c r="P2341" s="420"/>
      <c r="Q2341" s="519"/>
      <c r="R2341" s="519"/>
    </row>
    <row r="2342" spans="2:18" s="11" customFormat="1" ht="15" customHeight="1">
      <c r="B2342" s="24"/>
      <c r="C2342" s="88"/>
      <c r="D2342" s="88"/>
      <c r="E2342" s="88"/>
      <c r="F2342" s="516"/>
      <c r="G2342" s="17"/>
      <c r="H2342" s="517"/>
      <c r="I2342" s="518"/>
      <c r="J2342" s="15"/>
      <c r="K2342" s="15"/>
      <c r="L2342" s="429"/>
      <c r="M2342" s="420"/>
      <c r="N2342" s="420"/>
      <c r="O2342" s="420"/>
      <c r="P2342" s="420"/>
      <c r="Q2342" s="519"/>
      <c r="R2342" s="519"/>
    </row>
    <row r="2343" spans="2:18" s="11" customFormat="1" ht="15" customHeight="1">
      <c r="B2343" s="24"/>
      <c r="C2343" s="88"/>
      <c r="D2343" s="88"/>
      <c r="E2343" s="88"/>
      <c r="F2343" s="516"/>
      <c r="G2343" s="17"/>
      <c r="H2343" s="517"/>
      <c r="I2343" s="518"/>
      <c r="J2343" s="15"/>
      <c r="K2343" s="15"/>
      <c r="L2343" s="429"/>
      <c r="M2343" s="420"/>
      <c r="N2343" s="420"/>
      <c r="O2343" s="420"/>
      <c r="P2343" s="420"/>
      <c r="Q2343" s="519"/>
      <c r="R2343" s="519"/>
    </row>
    <row r="2344" spans="2:18" s="11" customFormat="1" ht="15" customHeight="1">
      <c r="B2344" s="24"/>
      <c r="C2344" s="88"/>
      <c r="D2344" s="88"/>
      <c r="E2344" s="88"/>
      <c r="F2344" s="516"/>
      <c r="G2344" s="17"/>
      <c r="H2344" s="517"/>
      <c r="I2344" s="518"/>
      <c r="J2344" s="15"/>
      <c r="K2344" s="15"/>
      <c r="L2344" s="429"/>
      <c r="M2344" s="420"/>
      <c r="N2344" s="420"/>
      <c r="O2344" s="420"/>
      <c r="P2344" s="420"/>
      <c r="Q2344" s="519"/>
      <c r="R2344" s="519"/>
    </row>
    <row r="2345" spans="2:18" s="11" customFormat="1" ht="15" customHeight="1">
      <c r="B2345" s="24"/>
      <c r="C2345" s="88"/>
      <c r="D2345" s="88"/>
      <c r="E2345" s="88"/>
      <c r="F2345" s="516"/>
      <c r="G2345" s="17"/>
      <c r="H2345" s="517"/>
      <c r="I2345" s="518"/>
      <c r="J2345" s="15"/>
      <c r="K2345" s="15"/>
      <c r="L2345" s="429"/>
      <c r="M2345" s="420"/>
      <c r="N2345" s="420"/>
      <c r="O2345" s="420"/>
      <c r="P2345" s="420"/>
      <c r="Q2345" s="519"/>
      <c r="R2345" s="519"/>
    </row>
    <row r="2346" spans="2:18" s="11" customFormat="1" ht="15" customHeight="1">
      <c r="B2346" s="24"/>
      <c r="C2346" s="88"/>
      <c r="D2346" s="88"/>
      <c r="E2346" s="88"/>
      <c r="F2346" s="516"/>
      <c r="G2346" s="17"/>
      <c r="H2346" s="517"/>
      <c r="I2346" s="518"/>
      <c r="J2346" s="15"/>
      <c r="K2346" s="15"/>
      <c r="L2346" s="429"/>
      <c r="M2346" s="420"/>
      <c r="N2346" s="420"/>
      <c r="O2346" s="420"/>
      <c r="P2346" s="420"/>
      <c r="Q2346" s="519"/>
      <c r="R2346" s="519"/>
    </row>
    <row r="2347" spans="2:18" s="11" customFormat="1" ht="15" customHeight="1">
      <c r="B2347" s="24"/>
      <c r="C2347" s="88"/>
      <c r="D2347" s="88"/>
      <c r="E2347" s="88"/>
      <c r="F2347" s="516"/>
      <c r="G2347" s="17"/>
      <c r="H2347" s="517"/>
      <c r="I2347" s="518"/>
      <c r="J2347" s="15"/>
      <c r="K2347" s="15"/>
      <c r="L2347" s="429"/>
      <c r="M2347" s="420"/>
      <c r="N2347" s="420"/>
      <c r="O2347" s="420"/>
      <c r="P2347" s="420"/>
      <c r="Q2347" s="519"/>
      <c r="R2347" s="519"/>
    </row>
    <row r="2348" spans="2:18" s="11" customFormat="1" ht="15" customHeight="1">
      <c r="B2348" s="24"/>
      <c r="C2348" s="88"/>
      <c r="D2348" s="88"/>
      <c r="E2348" s="88"/>
      <c r="F2348" s="516"/>
      <c r="G2348" s="17"/>
      <c r="H2348" s="517"/>
      <c r="I2348" s="518"/>
      <c r="J2348" s="15"/>
      <c r="K2348" s="15"/>
      <c r="L2348" s="429"/>
      <c r="M2348" s="420"/>
      <c r="N2348" s="420"/>
      <c r="O2348" s="420"/>
      <c r="P2348" s="420"/>
      <c r="Q2348" s="519"/>
      <c r="R2348" s="519"/>
    </row>
    <row r="2349" spans="2:18" s="11" customFormat="1" ht="15" customHeight="1">
      <c r="B2349" s="24"/>
      <c r="C2349" s="88"/>
      <c r="D2349" s="88"/>
      <c r="E2349" s="88"/>
      <c r="F2349" s="516"/>
      <c r="G2349" s="17"/>
      <c r="H2349" s="517"/>
      <c r="I2349" s="518"/>
      <c r="J2349" s="15"/>
      <c r="K2349" s="15"/>
      <c r="L2349" s="429"/>
      <c r="M2349" s="420"/>
      <c r="N2349" s="420"/>
      <c r="O2349" s="420"/>
      <c r="P2349" s="420"/>
      <c r="Q2349" s="519"/>
      <c r="R2349" s="519"/>
    </row>
    <row r="2350" spans="2:18" s="11" customFormat="1" ht="15" customHeight="1">
      <c r="B2350" s="24"/>
      <c r="C2350" s="88"/>
      <c r="D2350" s="88"/>
      <c r="E2350" s="88"/>
      <c r="F2350" s="516"/>
      <c r="G2350" s="17"/>
      <c r="H2350" s="517"/>
      <c r="I2350" s="518"/>
      <c r="J2350" s="15"/>
      <c r="K2350" s="15"/>
      <c r="L2350" s="429"/>
      <c r="M2350" s="420"/>
      <c r="N2350" s="420"/>
      <c r="O2350" s="420"/>
      <c r="P2350" s="420"/>
      <c r="Q2350" s="519"/>
      <c r="R2350" s="519"/>
    </row>
    <row r="2351" spans="2:18" s="11" customFormat="1" ht="15" customHeight="1">
      <c r="B2351" s="24"/>
      <c r="C2351" s="88"/>
      <c r="D2351" s="88"/>
      <c r="E2351" s="88"/>
      <c r="F2351" s="516"/>
      <c r="G2351" s="17"/>
      <c r="H2351" s="517"/>
      <c r="I2351" s="518"/>
      <c r="J2351" s="15"/>
      <c r="K2351" s="15"/>
      <c r="L2351" s="429"/>
      <c r="M2351" s="420"/>
      <c r="N2351" s="420"/>
      <c r="O2351" s="420"/>
      <c r="P2351" s="420"/>
      <c r="Q2351" s="519"/>
      <c r="R2351" s="519"/>
    </row>
    <row r="2352" spans="2:18" s="11" customFormat="1" ht="15" customHeight="1">
      <c r="B2352" s="24"/>
      <c r="C2352" s="88"/>
      <c r="D2352" s="88"/>
      <c r="E2352" s="88"/>
      <c r="F2352" s="516"/>
      <c r="G2352" s="17"/>
      <c r="H2352" s="517"/>
      <c r="I2352" s="518"/>
      <c r="J2352" s="15"/>
      <c r="K2352" s="15"/>
      <c r="L2352" s="429"/>
      <c r="M2352" s="420"/>
      <c r="N2352" s="420"/>
      <c r="O2352" s="420"/>
      <c r="P2352" s="420"/>
      <c r="Q2352" s="519"/>
      <c r="R2352" s="519"/>
    </row>
    <row r="2353" spans="2:18" s="11" customFormat="1" ht="15" customHeight="1">
      <c r="B2353" s="24"/>
      <c r="C2353" s="88"/>
      <c r="D2353" s="88"/>
      <c r="E2353" s="88"/>
      <c r="F2353" s="516"/>
      <c r="G2353" s="17"/>
      <c r="H2353" s="517"/>
      <c r="I2353" s="518"/>
      <c r="J2353" s="15"/>
      <c r="K2353" s="15"/>
      <c r="L2353" s="429"/>
      <c r="M2353" s="420"/>
      <c r="N2353" s="420"/>
      <c r="O2353" s="420"/>
      <c r="P2353" s="420"/>
      <c r="Q2353" s="519"/>
      <c r="R2353" s="519"/>
    </row>
    <row r="2354" spans="2:18" s="11" customFormat="1" ht="15" customHeight="1">
      <c r="B2354" s="24"/>
      <c r="C2354" s="88"/>
      <c r="D2354" s="88"/>
      <c r="E2354" s="88"/>
      <c r="F2354" s="516"/>
      <c r="G2354" s="17"/>
      <c r="H2354" s="517"/>
      <c r="I2354" s="518"/>
      <c r="J2354" s="15"/>
      <c r="K2354" s="15"/>
      <c r="L2354" s="429"/>
      <c r="M2354" s="420"/>
      <c r="N2354" s="420"/>
      <c r="O2354" s="420"/>
      <c r="P2354" s="420"/>
      <c r="Q2354" s="519"/>
      <c r="R2354" s="519"/>
    </row>
    <row r="2355" spans="2:18" s="11" customFormat="1" ht="15" customHeight="1">
      <c r="B2355" s="24"/>
      <c r="C2355" s="88"/>
      <c r="D2355" s="88"/>
      <c r="E2355" s="88"/>
      <c r="F2355" s="516"/>
      <c r="G2355" s="17"/>
      <c r="H2355" s="517"/>
      <c r="I2355" s="518"/>
      <c r="J2355" s="15"/>
      <c r="K2355" s="15"/>
      <c r="L2355" s="429"/>
      <c r="M2355" s="420"/>
      <c r="N2355" s="420"/>
      <c r="O2355" s="420"/>
      <c r="P2355" s="420"/>
      <c r="Q2355" s="519"/>
      <c r="R2355" s="519"/>
    </row>
    <row r="2356" spans="2:18" s="11" customFormat="1" ht="15" customHeight="1">
      <c r="B2356" s="24"/>
      <c r="C2356" s="88"/>
      <c r="D2356" s="88"/>
      <c r="E2356" s="88"/>
      <c r="F2356" s="516"/>
      <c r="G2356" s="17"/>
      <c r="H2356" s="517"/>
      <c r="I2356" s="518"/>
      <c r="J2356" s="15"/>
      <c r="K2356" s="15"/>
      <c r="L2356" s="429"/>
      <c r="M2356" s="420"/>
      <c r="N2356" s="420"/>
      <c r="O2356" s="420"/>
      <c r="P2356" s="420"/>
      <c r="Q2356" s="519"/>
      <c r="R2356" s="519"/>
    </row>
    <row r="2357" spans="2:18" s="11" customFormat="1" ht="15" customHeight="1">
      <c r="B2357" s="24"/>
      <c r="C2357" s="88"/>
      <c r="D2357" s="88"/>
      <c r="E2357" s="88"/>
      <c r="F2357" s="516"/>
      <c r="G2357" s="17"/>
      <c r="H2357" s="517"/>
      <c r="I2357" s="518"/>
      <c r="J2357" s="15"/>
      <c r="K2357" s="15"/>
      <c r="L2357" s="429"/>
      <c r="M2357" s="420"/>
      <c r="N2357" s="420"/>
      <c r="O2357" s="420"/>
      <c r="P2357" s="420"/>
      <c r="Q2357" s="519"/>
      <c r="R2357" s="519"/>
    </row>
    <row r="2358" spans="2:18" s="11" customFormat="1" ht="15" customHeight="1">
      <c r="B2358" s="24"/>
      <c r="C2358" s="88"/>
      <c r="D2358" s="88"/>
      <c r="E2358" s="88"/>
      <c r="F2358" s="516"/>
      <c r="G2358" s="17"/>
      <c r="H2358" s="517"/>
      <c r="I2358" s="518"/>
      <c r="J2358" s="15"/>
      <c r="K2358" s="15"/>
      <c r="L2358" s="429"/>
      <c r="M2358" s="420"/>
      <c r="N2358" s="420"/>
      <c r="O2358" s="420"/>
      <c r="P2358" s="420"/>
      <c r="Q2358" s="519"/>
      <c r="R2358" s="519"/>
    </row>
    <row r="2359" spans="2:18" s="11" customFormat="1" ht="15" customHeight="1">
      <c r="B2359" s="24"/>
      <c r="C2359" s="88"/>
      <c r="D2359" s="88"/>
      <c r="E2359" s="88"/>
      <c r="F2359" s="516"/>
      <c r="G2359" s="17"/>
      <c r="H2359" s="517"/>
      <c r="I2359" s="518"/>
      <c r="J2359" s="15"/>
      <c r="K2359" s="15"/>
      <c r="L2359" s="429"/>
      <c r="M2359" s="420"/>
      <c r="N2359" s="420"/>
      <c r="O2359" s="420"/>
      <c r="P2359" s="420"/>
      <c r="Q2359" s="519"/>
      <c r="R2359" s="519"/>
    </row>
    <row r="2360" spans="2:18" s="11" customFormat="1" ht="15" customHeight="1">
      <c r="B2360" s="24"/>
      <c r="C2360" s="88"/>
      <c r="D2360" s="88"/>
      <c r="E2360" s="88"/>
      <c r="F2360" s="516"/>
      <c r="G2360" s="17"/>
      <c r="H2360" s="517"/>
      <c r="I2360" s="518"/>
      <c r="J2360" s="15"/>
      <c r="K2360" s="15"/>
      <c r="L2360" s="429"/>
      <c r="M2360" s="420"/>
      <c r="N2360" s="420"/>
      <c r="O2360" s="420"/>
      <c r="P2360" s="420"/>
      <c r="Q2360" s="519"/>
      <c r="R2360" s="519"/>
    </row>
    <row r="2361" spans="2:18" s="11" customFormat="1" ht="15" customHeight="1">
      <c r="B2361" s="24"/>
      <c r="C2361" s="88"/>
      <c r="D2361" s="88"/>
      <c r="E2361" s="88"/>
      <c r="F2361" s="516"/>
      <c r="G2361" s="17"/>
      <c r="H2361" s="517"/>
      <c r="I2361" s="518"/>
      <c r="J2361" s="15"/>
      <c r="K2361" s="15"/>
      <c r="L2361" s="429"/>
      <c r="M2361" s="420"/>
      <c r="N2361" s="420"/>
      <c r="O2361" s="420"/>
      <c r="P2361" s="420"/>
      <c r="Q2361" s="519"/>
      <c r="R2361" s="519"/>
    </row>
    <row r="2362" spans="2:18" s="11" customFormat="1" ht="15" customHeight="1">
      <c r="B2362" s="24"/>
      <c r="C2362" s="88"/>
      <c r="D2362" s="88"/>
      <c r="E2362" s="88"/>
      <c r="F2362" s="516"/>
      <c r="G2362" s="17"/>
      <c r="H2362" s="517"/>
      <c r="I2362" s="518"/>
      <c r="J2362" s="15"/>
      <c r="K2362" s="15"/>
      <c r="L2362" s="429"/>
      <c r="M2362" s="420"/>
      <c r="N2362" s="420"/>
      <c r="O2362" s="420"/>
      <c r="P2362" s="420"/>
      <c r="Q2362" s="519"/>
      <c r="R2362" s="519"/>
    </row>
    <row r="2363" spans="2:18" s="11" customFormat="1" ht="15" customHeight="1">
      <c r="B2363" s="24"/>
      <c r="C2363" s="88"/>
      <c r="D2363" s="88"/>
      <c r="E2363" s="88"/>
      <c r="F2363" s="516"/>
      <c r="G2363" s="17"/>
      <c r="H2363" s="517"/>
      <c r="I2363" s="518"/>
      <c r="J2363" s="15"/>
      <c r="K2363" s="15"/>
      <c r="L2363" s="429"/>
      <c r="M2363" s="420"/>
      <c r="N2363" s="420"/>
      <c r="O2363" s="420"/>
      <c r="P2363" s="420"/>
      <c r="Q2363" s="519"/>
      <c r="R2363" s="519"/>
    </row>
    <row r="2364" spans="2:18" s="11" customFormat="1" ht="15" customHeight="1">
      <c r="B2364" s="24"/>
      <c r="C2364" s="88"/>
      <c r="D2364" s="88"/>
      <c r="E2364" s="88"/>
      <c r="F2364" s="516"/>
      <c r="G2364" s="17"/>
      <c r="H2364" s="517"/>
      <c r="I2364" s="518"/>
      <c r="J2364" s="15"/>
      <c r="K2364" s="15"/>
      <c r="L2364" s="429"/>
      <c r="M2364" s="420"/>
      <c r="N2364" s="420"/>
      <c r="O2364" s="420"/>
      <c r="P2364" s="420"/>
      <c r="Q2364" s="519"/>
      <c r="R2364" s="519"/>
    </row>
    <row r="2365" spans="2:18" s="11" customFormat="1" ht="15" customHeight="1">
      <c r="B2365" s="24"/>
      <c r="C2365" s="88"/>
      <c r="D2365" s="88"/>
      <c r="E2365" s="88"/>
      <c r="F2365" s="516"/>
      <c r="G2365" s="17"/>
      <c r="H2365" s="517"/>
      <c r="I2365" s="518"/>
      <c r="J2365" s="15"/>
      <c r="K2365" s="15"/>
      <c r="L2365" s="429"/>
      <c r="M2365" s="420"/>
      <c r="N2365" s="420"/>
      <c r="O2365" s="420"/>
      <c r="P2365" s="420"/>
      <c r="Q2365" s="519"/>
      <c r="R2365" s="519"/>
    </row>
    <row r="2366" spans="2:18" s="11" customFormat="1" ht="15" customHeight="1">
      <c r="B2366" s="24"/>
      <c r="C2366" s="88"/>
      <c r="D2366" s="88"/>
      <c r="E2366" s="88"/>
      <c r="F2366" s="516"/>
      <c r="G2366" s="17"/>
      <c r="H2366" s="517"/>
      <c r="I2366" s="518"/>
      <c r="J2366" s="15"/>
      <c r="K2366" s="15"/>
      <c r="L2366" s="429"/>
      <c r="M2366" s="420"/>
      <c r="N2366" s="420"/>
      <c r="O2366" s="420"/>
      <c r="P2366" s="420"/>
      <c r="Q2366" s="519"/>
      <c r="R2366" s="519"/>
    </row>
    <row r="2367" spans="2:18" s="11" customFormat="1" ht="15" customHeight="1">
      <c r="B2367" s="24"/>
      <c r="C2367" s="88"/>
      <c r="D2367" s="88"/>
      <c r="E2367" s="88"/>
      <c r="F2367" s="516"/>
      <c r="G2367" s="17"/>
      <c r="H2367" s="517"/>
      <c r="I2367" s="518"/>
      <c r="J2367" s="15"/>
      <c r="K2367" s="15"/>
      <c r="L2367" s="429"/>
      <c r="M2367" s="420"/>
      <c r="N2367" s="420"/>
      <c r="O2367" s="420"/>
      <c r="P2367" s="420"/>
      <c r="Q2367" s="519"/>
      <c r="R2367" s="519"/>
    </row>
    <row r="2368" spans="2:18" s="11" customFormat="1" ht="15" customHeight="1">
      <c r="B2368" s="24"/>
      <c r="C2368" s="88"/>
      <c r="D2368" s="88"/>
      <c r="E2368" s="88"/>
      <c r="F2368" s="516"/>
      <c r="G2368" s="17"/>
      <c r="H2368" s="517"/>
      <c r="I2368" s="518"/>
      <c r="J2368" s="15"/>
      <c r="K2368" s="15"/>
      <c r="L2368" s="429"/>
      <c r="M2368" s="420"/>
      <c r="N2368" s="420"/>
      <c r="O2368" s="420"/>
      <c r="P2368" s="420"/>
      <c r="Q2368" s="519"/>
      <c r="R2368" s="519"/>
    </row>
    <row r="2369" spans="2:18" s="11" customFormat="1" ht="15" customHeight="1">
      <c r="B2369" s="24"/>
      <c r="C2369" s="88"/>
      <c r="D2369" s="88"/>
      <c r="E2369" s="88"/>
      <c r="F2369" s="516"/>
      <c r="G2369" s="17"/>
      <c r="H2369" s="517"/>
      <c r="I2369" s="518"/>
      <c r="J2369" s="15"/>
      <c r="K2369" s="15"/>
      <c r="L2369" s="429"/>
      <c r="M2369" s="420"/>
      <c r="N2369" s="420"/>
      <c r="O2369" s="420"/>
      <c r="P2369" s="420"/>
      <c r="Q2369" s="519"/>
      <c r="R2369" s="519"/>
    </row>
    <row r="2370" spans="2:18" s="11" customFormat="1" ht="15" customHeight="1">
      <c r="B2370" s="24"/>
      <c r="C2370" s="88"/>
      <c r="D2370" s="88"/>
      <c r="E2370" s="88"/>
      <c r="F2370" s="516"/>
      <c r="G2370" s="17"/>
      <c r="H2370" s="517"/>
      <c r="I2370" s="518"/>
      <c r="J2370" s="15"/>
      <c r="K2370" s="15"/>
      <c r="L2370" s="429"/>
      <c r="M2370" s="420"/>
      <c r="N2370" s="420"/>
      <c r="O2370" s="420"/>
      <c r="P2370" s="420"/>
      <c r="Q2370" s="519"/>
      <c r="R2370" s="519"/>
    </row>
    <row r="2371" spans="2:18" s="11" customFormat="1" ht="15" customHeight="1">
      <c r="B2371" s="24"/>
      <c r="C2371" s="88"/>
      <c r="D2371" s="88"/>
      <c r="E2371" s="88"/>
      <c r="F2371" s="516"/>
      <c r="G2371" s="17"/>
      <c r="H2371" s="517"/>
      <c r="I2371" s="518"/>
      <c r="J2371" s="15"/>
      <c r="K2371" s="15"/>
      <c r="L2371" s="429"/>
      <c r="M2371" s="420"/>
      <c r="N2371" s="420"/>
      <c r="O2371" s="420"/>
      <c r="P2371" s="420"/>
      <c r="Q2371" s="519"/>
      <c r="R2371" s="519"/>
    </row>
    <row r="2372" spans="2:18" s="11" customFormat="1" ht="15" customHeight="1">
      <c r="B2372" s="24"/>
      <c r="C2372" s="88"/>
      <c r="D2372" s="88"/>
      <c r="E2372" s="88"/>
      <c r="F2372" s="516"/>
      <c r="G2372" s="17"/>
      <c r="H2372" s="517"/>
      <c r="I2372" s="518"/>
      <c r="J2372" s="15"/>
      <c r="K2372" s="15"/>
      <c r="L2372" s="429"/>
      <c r="M2372" s="420"/>
      <c r="N2372" s="420"/>
      <c r="O2372" s="420"/>
      <c r="P2372" s="420"/>
      <c r="Q2372" s="519"/>
      <c r="R2372" s="519"/>
    </row>
    <row r="2373" spans="2:18" s="11" customFormat="1" ht="15" customHeight="1">
      <c r="B2373" s="24"/>
      <c r="C2373" s="88"/>
      <c r="D2373" s="88"/>
      <c r="E2373" s="88"/>
      <c r="F2373" s="516"/>
      <c r="G2373" s="17"/>
      <c r="H2373" s="517"/>
      <c r="I2373" s="518"/>
      <c r="J2373" s="15"/>
      <c r="K2373" s="15"/>
      <c r="L2373" s="429"/>
      <c r="M2373" s="420"/>
      <c r="N2373" s="420"/>
      <c r="O2373" s="420"/>
      <c r="P2373" s="420"/>
      <c r="Q2373" s="519"/>
      <c r="R2373" s="519"/>
    </row>
    <row r="2374" spans="2:18" s="11" customFormat="1" ht="15" customHeight="1">
      <c r="B2374" s="24"/>
      <c r="C2374" s="88"/>
      <c r="D2374" s="88"/>
      <c r="E2374" s="88"/>
      <c r="F2374" s="516"/>
      <c r="G2374" s="17"/>
      <c r="H2374" s="517"/>
      <c r="I2374" s="518"/>
      <c r="J2374" s="15"/>
      <c r="K2374" s="15"/>
      <c r="L2374" s="429"/>
      <c r="M2374" s="420"/>
      <c r="N2374" s="420"/>
      <c r="O2374" s="420"/>
      <c r="P2374" s="420"/>
      <c r="Q2374" s="519"/>
      <c r="R2374" s="519"/>
    </row>
    <row r="2375" spans="2:18" s="11" customFormat="1" ht="15" customHeight="1">
      <c r="B2375" s="24"/>
      <c r="C2375" s="88"/>
      <c r="D2375" s="88"/>
      <c r="E2375" s="88"/>
      <c r="F2375" s="516"/>
      <c r="G2375" s="17"/>
      <c r="H2375" s="517"/>
      <c r="I2375" s="518"/>
      <c r="J2375" s="15"/>
      <c r="K2375" s="15"/>
      <c r="L2375" s="429"/>
      <c r="M2375" s="420"/>
      <c r="N2375" s="420"/>
      <c r="O2375" s="420"/>
      <c r="P2375" s="420"/>
      <c r="Q2375" s="519"/>
      <c r="R2375" s="519"/>
    </row>
    <row r="2376" spans="2:18" s="11" customFormat="1" ht="15" customHeight="1">
      <c r="B2376" s="24"/>
      <c r="C2376" s="88"/>
      <c r="D2376" s="88"/>
      <c r="E2376" s="88"/>
      <c r="F2376" s="516"/>
      <c r="G2376" s="17"/>
      <c r="H2376" s="517"/>
      <c r="I2376" s="518"/>
      <c r="J2376" s="15"/>
      <c r="K2376" s="15"/>
      <c r="L2376" s="429"/>
      <c r="M2376" s="420"/>
      <c r="N2376" s="420"/>
      <c r="O2376" s="420"/>
      <c r="P2376" s="420"/>
      <c r="Q2376" s="519"/>
      <c r="R2376" s="519"/>
    </row>
    <row r="2377" spans="2:18" s="11" customFormat="1" ht="15" customHeight="1">
      <c r="B2377" s="24"/>
      <c r="C2377" s="88"/>
      <c r="D2377" s="88"/>
      <c r="E2377" s="88"/>
      <c r="F2377" s="516"/>
      <c r="G2377" s="17"/>
      <c r="H2377" s="517"/>
      <c r="I2377" s="518"/>
      <c r="J2377" s="15"/>
      <c r="K2377" s="15"/>
      <c r="L2377" s="429"/>
      <c r="M2377" s="420"/>
      <c r="N2377" s="420"/>
      <c r="O2377" s="420"/>
      <c r="P2377" s="420"/>
      <c r="Q2377" s="519"/>
      <c r="R2377" s="519"/>
    </row>
    <row r="2378" spans="2:18" s="11" customFormat="1" ht="15" customHeight="1">
      <c r="B2378" s="24"/>
      <c r="C2378" s="88"/>
      <c r="D2378" s="88"/>
      <c r="E2378" s="88"/>
      <c r="F2378" s="516"/>
      <c r="G2378" s="17"/>
      <c r="H2378" s="517"/>
      <c r="I2378" s="518"/>
      <c r="J2378" s="15"/>
      <c r="K2378" s="15"/>
      <c r="L2378" s="429"/>
      <c r="M2378" s="420"/>
      <c r="N2378" s="420"/>
      <c r="O2378" s="420"/>
      <c r="P2378" s="420"/>
      <c r="Q2378" s="519"/>
      <c r="R2378" s="519"/>
    </row>
    <row r="2379" spans="2:18" s="11" customFormat="1" ht="15" customHeight="1">
      <c r="B2379" s="24"/>
      <c r="C2379" s="88"/>
      <c r="D2379" s="88"/>
      <c r="E2379" s="88"/>
      <c r="F2379" s="516"/>
      <c r="G2379" s="17"/>
      <c r="H2379" s="517"/>
      <c r="I2379" s="518"/>
      <c r="J2379" s="15"/>
      <c r="K2379" s="15"/>
      <c r="L2379" s="429"/>
      <c r="M2379" s="420"/>
      <c r="N2379" s="420"/>
      <c r="O2379" s="420"/>
      <c r="P2379" s="420"/>
      <c r="Q2379" s="519"/>
      <c r="R2379" s="519"/>
    </row>
    <row r="2380" spans="2:18" s="11" customFormat="1" ht="15" customHeight="1">
      <c r="B2380" s="24"/>
      <c r="C2380" s="88"/>
      <c r="D2380" s="88"/>
      <c r="E2380" s="88"/>
      <c r="F2380" s="516"/>
      <c r="G2380" s="17"/>
      <c r="H2380" s="517"/>
      <c r="I2380" s="518"/>
      <c r="J2380" s="15"/>
      <c r="K2380" s="15"/>
      <c r="L2380" s="429"/>
      <c r="M2380" s="420"/>
      <c r="N2380" s="420"/>
      <c r="O2380" s="420"/>
      <c r="P2380" s="420"/>
      <c r="Q2380" s="519"/>
      <c r="R2380" s="519"/>
    </row>
    <row r="2381" spans="2:18" s="11" customFormat="1" ht="15" customHeight="1">
      <c r="B2381" s="24"/>
      <c r="C2381" s="88"/>
      <c r="D2381" s="88"/>
      <c r="E2381" s="88"/>
      <c r="F2381" s="516"/>
      <c r="G2381" s="17"/>
      <c r="H2381" s="517"/>
      <c r="I2381" s="518"/>
      <c r="J2381" s="15"/>
      <c r="K2381" s="15"/>
      <c r="L2381" s="429"/>
      <c r="M2381" s="420"/>
      <c r="N2381" s="420"/>
      <c r="O2381" s="420"/>
      <c r="P2381" s="420"/>
      <c r="Q2381" s="519"/>
      <c r="R2381" s="519"/>
    </row>
    <row r="2382" spans="2:18" s="11" customFormat="1" ht="15" customHeight="1">
      <c r="B2382" s="24"/>
      <c r="C2382" s="88"/>
      <c r="D2382" s="88"/>
      <c r="E2382" s="88"/>
      <c r="F2382" s="516"/>
      <c r="G2382" s="17"/>
      <c r="H2382" s="517"/>
      <c r="I2382" s="518"/>
      <c r="J2382" s="15"/>
      <c r="K2382" s="15"/>
      <c r="L2382" s="429"/>
      <c r="M2382" s="420"/>
      <c r="N2382" s="420"/>
      <c r="O2382" s="420"/>
      <c r="P2382" s="420"/>
      <c r="Q2382" s="519"/>
      <c r="R2382" s="519"/>
    </row>
    <row r="2383" spans="2:18" s="11" customFormat="1" ht="15" customHeight="1">
      <c r="B2383" s="24"/>
      <c r="C2383" s="88"/>
      <c r="D2383" s="88"/>
      <c r="E2383" s="88"/>
      <c r="F2383" s="516"/>
      <c r="G2383" s="17"/>
      <c r="H2383" s="517"/>
      <c r="I2383" s="518"/>
      <c r="J2383" s="15"/>
      <c r="K2383" s="15"/>
      <c r="L2383" s="429"/>
      <c r="M2383" s="420"/>
      <c r="N2383" s="420"/>
      <c r="O2383" s="420"/>
      <c r="P2383" s="420"/>
      <c r="Q2383" s="519"/>
      <c r="R2383" s="519"/>
    </row>
    <row r="2384" spans="2:18" s="11" customFormat="1" ht="15" customHeight="1">
      <c r="B2384" s="24"/>
      <c r="C2384" s="88"/>
      <c r="D2384" s="88"/>
      <c r="E2384" s="88"/>
      <c r="F2384" s="516"/>
      <c r="G2384" s="17"/>
      <c r="H2384" s="517"/>
      <c r="I2384" s="518"/>
      <c r="J2384" s="15"/>
      <c r="K2384" s="15"/>
      <c r="L2384" s="429"/>
      <c r="M2384" s="420"/>
      <c r="N2384" s="420"/>
      <c r="O2384" s="420"/>
      <c r="P2384" s="420"/>
      <c r="Q2384" s="519"/>
      <c r="R2384" s="519"/>
    </row>
    <row r="2385" spans="2:18" s="11" customFormat="1" ht="15" customHeight="1">
      <c r="B2385" s="24"/>
      <c r="C2385" s="88"/>
      <c r="D2385" s="88"/>
      <c r="E2385" s="88"/>
      <c r="F2385" s="516"/>
      <c r="G2385" s="17"/>
      <c r="H2385" s="517"/>
      <c r="I2385" s="518"/>
      <c r="J2385" s="15"/>
      <c r="K2385" s="15"/>
      <c r="L2385" s="429"/>
      <c r="M2385" s="420"/>
      <c r="N2385" s="420"/>
      <c r="O2385" s="420"/>
      <c r="P2385" s="420"/>
      <c r="Q2385" s="519"/>
      <c r="R2385" s="519"/>
    </row>
    <row r="2386" spans="2:18" s="11" customFormat="1" ht="15" customHeight="1">
      <c r="B2386" s="24"/>
      <c r="C2386" s="88"/>
      <c r="D2386" s="88"/>
      <c r="E2386" s="88"/>
      <c r="F2386" s="516"/>
      <c r="G2386" s="17"/>
      <c r="H2386" s="517"/>
      <c r="I2386" s="518"/>
      <c r="J2386" s="15"/>
      <c r="K2386" s="15"/>
      <c r="L2386" s="429"/>
      <c r="M2386" s="420"/>
      <c r="N2386" s="420"/>
      <c r="O2386" s="420"/>
      <c r="P2386" s="420"/>
      <c r="Q2386" s="519"/>
      <c r="R2386" s="519"/>
    </row>
    <row r="2387" spans="2:18" s="11" customFormat="1" ht="15" customHeight="1">
      <c r="B2387" s="24"/>
      <c r="C2387" s="88"/>
      <c r="D2387" s="88"/>
      <c r="E2387" s="88"/>
      <c r="F2387" s="516"/>
      <c r="G2387" s="17"/>
      <c r="H2387" s="517"/>
      <c r="I2387" s="518"/>
      <c r="J2387" s="15"/>
      <c r="K2387" s="15"/>
      <c r="L2387" s="429"/>
      <c r="M2387" s="420"/>
      <c r="N2387" s="420"/>
      <c r="O2387" s="420"/>
      <c r="P2387" s="420"/>
      <c r="Q2387" s="519"/>
      <c r="R2387" s="519"/>
    </row>
    <row r="2388" spans="2:18" s="11" customFormat="1" ht="15" customHeight="1">
      <c r="B2388" s="24"/>
      <c r="C2388" s="88"/>
      <c r="D2388" s="88"/>
      <c r="E2388" s="88"/>
      <c r="F2388" s="516"/>
      <c r="G2388" s="17"/>
      <c r="H2388" s="517"/>
      <c r="I2388" s="518"/>
      <c r="J2388" s="15"/>
      <c r="K2388" s="15"/>
      <c r="L2388" s="429"/>
      <c r="M2388" s="420"/>
      <c r="N2388" s="420"/>
      <c r="O2388" s="420"/>
      <c r="P2388" s="420"/>
      <c r="Q2388" s="519"/>
      <c r="R2388" s="519"/>
    </row>
    <row r="2389" spans="2:18" s="11" customFormat="1" ht="15" customHeight="1">
      <c r="B2389" s="24"/>
      <c r="C2389" s="88"/>
      <c r="D2389" s="88"/>
      <c r="E2389" s="88"/>
      <c r="F2389" s="516"/>
      <c r="G2389" s="17"/>
      <c r="H2389" s="517"/>
      <c r="I2389" s="518"/>
      <c r="J2389" s="15"/>
      <c r="K2389" s="15"/>
      <c r="L2389" s="429"/>
      <c r="M2389" s="420"/>
      <c r="N2389" s="420"/>
      <c r="O2389" s="420"/>
      <c r="P2389" s="420"/>
      <c r="Q2389" s="519"/>
      <c r="R2389" s="519"/>
    </row>
    <row r="2390" spans="2:18" s="11" customFormat="1" ht="15" customHeight="1">
      <c r="B2390" s="24"/>
      <c r="C2390" s="88"/>
      <c r="D2390" s="88"/>
      <c r="E2390" s="88"/>
      <c r="F2390" s="516"/>
      <c r="G2390" s="17"/>
      <c r="H2390" s="517"/>
      <c r="I2390" s="518"/>
      <c r="J2390" s="15"/>
      <c r="K2390" s="15"/>
      <c r="L2390" s="429"/>
      <c r="M2390" s="420"/>
      <c r="N2390" s="420"/>
      <c r="O2390" s="420"/>
      <c r="P2390" s="420"/>
      <c r="Q2390" s="519"/>
      <c r="R2390" s="519"/>
    </row>
    <row r="2391" spans="2:18" s="11" customFormat="1" ht="15" customHeight="1">
      <c r="B2391" s="24"/>
      <c r="C2391" s="88"/>
      <c r="D2391" s="88"/>
      <c r="E2391" s="88"/>
      <c r="F2391" s="516"/>
      <c r="G2391" s="17"/>
      <c r="H2391" s="517"/>
      <c r="I2391" s="518"/>
      <c r="J2391" s="15"/>
      <c r="K2391" s="15"/>
      <c r="L2391" s="429"/>
      <c r="M2391" s="420"/>
      <c r="N2391" s="420"/>
      <c r="O2391" s="420"/>
      <c r="P2391" s="420"/>
      <c r="Q2391" s="519"/>
      <c r="R2391" s="519"/>
    </row>
    <row r="2392" spans="2:18" s="11" customFormat="1" ht="15" customHeight="1">
      <c r="B2392" s="24"/>
      <c r="C2392" s="88"/>
      <c r="D2392" s="88"/>
      <c r="E2392" s="88"/>
      <c r="F2392" s="516"/>
      <c r="G2392" s="17"/>
      <c r="H2392" s="517"/>
      <c r="I2392" s="518"/>
      <c r="J2392" s="15"/>
      <c r="K2392" s="15"/>
      <c r="L2392" s="429"/>
      <c r="M2392" s="420"/>
      <c r="N2392" s="420"/>
      <c r="O2392" s="420"/>
      <c r="P2392" s="420"/>
      <c r="Q2392" s="519"/>
      <c r="R2392" s="519"/>
    </row>
    <row r="2393" spans="2:18" s="11" customFormat="1" ht="15" customHeight="1">
      <c r="B2393" s="24"/>
      <c r="C2393" s="88"/>
      <c r="D2393" s="88"/>
      <c r="E2393" s="88"/>
      <c r="F2393" s="516"/>
      <c r="G2393" s="17"/>
      <c r="H2393" s="517"/>
      <c r="I2393" s="518"/>
      <c r="J2393" s="15"/>
      <c r="K2393" s="15"/>
      <c r="L2393" s="429"/>
      <c r="M2393" s="420"/>
      <c r="N2393" s="420"/>
      <c r="O2393" s="420"/>
      <c r="P2393" s="420"/>
      <c r="Q2393" s="519"/>
      <c r="R2393" s="519"/>
    </row>
    <row r="2394" spans="2:18" s="11" customFormat="1" ht="15" customHeight="1">
      <c r="B2394" s="24"/>
      <c r="C2394" s="88"/>
      <c r="D2394" s="88"/>
      <c r="E2394" s="88"/>
      <c r="F2394" s="516"/>
      <c r="G2394" s="17"/>
      <c r="H2394" s="517"/>
      <c r="I2394" s="518"/>
      <c r="J2394" s="15"/>
      <c r="K2394" s="15"/>
      <c r="L2394" s="429"/>
      <c r="M2394" s="420"/>
      <c r="N2394" s="420"/>
      <c r="O2394" s="420"/>
      <c r="P2394" s="420"/>
      <c r="Q2394" s="519"/>
      <c r="R2394" s="519"/>
    </row>
    <row r="2395" spans="2:18" s="11" customFormat="1" ht="15" customHeight="1">
      <c r="B2395" s="24"/>
      <c r="C2395" s="88"/>
      <c r="D2395" s="88"/>
      <c r="E2395" s="88"/>
      <c r="F2395" s="516"/>
      <c r="G2395" s="17"/>
      <c r="H2395" s="517"/>
      <c r="I2395" s="518"/>
      <c r="J2395" s="15"/>
      <c r="K2395" s="15"/>
      <c r="L2395" s="429"/>
      <c r="M2395" s="420"/>
      <c r="N2395" s="420"/>
      <c r="O2395" s="420"/>
      <c r="P2395" s="420"/>
      <c r="Q2395" s="519"/>
      <c r="R2395" s="519"/>
    </row>
    <row r="2396" spans="2:18" s="11" customFormat="1" ht="15" customHeight="1">
      <c r="B2396" s="24"/>
      <c r="C2396" s="88"/>
      <c r="D2396" s="88"/>
      <c r="E2396" s="88"/>
      <c r="F2396" s="516"/>
      <c r="G2396" s="17"/>
      <c r="H2396" s="517"/>
      <c r="I2396" s="518"/>
      <c r="J2396" s="15"/>
      <c r="K2396" s="15"/>
      <c r="L2396" s="429"/>
      <c r="M2396" s="420"/>
      <c r="N2396" s="420"/>
      <c r="O2396" s="420"/>
      <c r="P2396" s="420"/>
      <c r="Q2396" s="519"/>
      <c r="R2396" s="519"/>
    </row>
    <row r="2397" spans="2:18" s="11" customFormat="1" ht="15" customHeight="1">
      <c r="B2397" s="24"/>
      <c r="C2397" s="88"/>
      <c r="D2397" s="88"/>
      <c r="E2397" s="88"/>
      <c r="F2397" s="516"/>
      <c r="G2397" s="17"/>
      <c r="H2397" s="517"/>
      <c r="I2397" s="518"/>
      <c r="J2397" s="15"/>
      <c r="K2397" s="15"/>
      <c r="L2397" s="429"/>
      <c r="M2397" s="420"/>
      <c r="N2397" s="420"/>
      <c r="O2397" s="420"/>
      <c r="P2397" s="420"/>
      <c r="Q2397" s="519"/>
      <c r="R2397" s="519"/>
    </row>
    <row r="2398" spans="2:18" s="11" customFormat="1" ht="15" customHeight="1">
      <c r="B2398" s="24"/>
      <c r="C2398" s="88"/>
      <c r="D2398" s="88"/>
      <c r="E2398" s="88"/>
      <c r="F2398" s="516"/>
      <c r="G2398" s="17"/>
      <c r="H2398" s="517"/>
      <c r="I2398" s="518"/>
      <c r="J2398" s="15"/>
      <c r="K2398" s="15"/>
      <c r="L2398" s="429"/>
      <c r="M2398" s="420"/>
      <c r="N2398" s="420"/>
      <c r="O2398" s="420"/>
      <c r="P2398" s="420"/>
      <c r="Q2398" s="519"/>
      <c r="R2398" s="519"/>
    </row>
    <row r="2399" spans="2:18" s="11" customFormat="1" ht="15" customHeight="1">
      <c r="B2399" s="24"/>
      <c r="C2399" s="88"/>
      <c r="D2399" s="88"/>
      <c r="E2399" s="88"/>
      <c r="F2399" s="516"/>
      <c r="G2399" s="17"/>
      <c r="H2399" s="517"/>
      <c r="I2399" s="518"/>
      <c r="J2399" s="15"/>
      <c r="K2399" s="15"/>
      <c r="L2399" s="429"/>
      <c r="M2399" s="420"/>
      <c r="N2399" s="420"/>
      <c r="O2399" s="420"/>
      <c r="P2399" s="420"/>
      <c r="Q2399" s="519"/>
      <c r="R2399" s="519"/>
    </row>
    <row r="2400" spans="2:18" s="11" customFormat="1" ht="15" customHeight="1">
      <c r="B2400" s="24"/>
      <c r="C2400" s="88"/>
      <c r="D2400" s="88"/>
      <c r="E2400" s="88"/>
      <c r="F2400" s="516"/>
      <c r="G2400" s="17"/>
      <c r="H2400" s="517"/>
      <c r="I2400" s="518"/>
      <c r="J2400" s="15"/>
      <c r="K2400" s="15"/>
      <c r="L2400" s="429"/>
      <c r="M2400" s="420"/>
      <c r="N2400" s="420"/>
      <c r="O2400" s="420"/>
      <c r="P2400" s="420"/>
      <c r="Q2400" s="519"/>
      <c r="R2400" s="519"/>
    </row>
    <row r="2401" spans="2:18" s="11" customFormat="1" ht="15" customHeight="1">
      <c r="B2401" s="24"/>
      <c r="C2401" s="88"/>
      <c r="D2401" s="88"/>
      <c r="E2401" s="88"/>
      <c r="F2401" s="516"/>
      <c r="G2401" s="17"/>
      <c r="H2401" s="517"/>
      <c r="I2401" s="518"/>
      <c r="J2401" s="15"/>
      <c r="K2401" s="15"/>
      <c r="L2401" s="429"/>
      <c r="M2401" s="420"/>
      <c r="N2401" s="420"/>
      <c r="O2401" s="420"/>
      <c r="P2401" s="420"/>
      <c r="Q2401" s="519"/>
      <c r="R2401" s="519"/>
    </row>
    <row r="2402" spans="2:18" s="11" customFormat="1" ht="15" customHeight="1">
      <c r="B2402" s="24"/>
      <c r="C2402" s="88"/>
      <c r="D2402" s="88"/>
      <c r="E2402" s="88"/>
      <c r="F2402" s="516"/>
      <c r="G2402" s="17"/>
      <c r="H2402" s="517"/>
      <c r="I2402" s="518"/>
      <c r="J2402" s="15"/>
      <c r="K2402" s="15"/>
      <c r="L2402" s="429"/>
      <c r="M2402" s="420"/>
      <c r="N2402" s="420"/>
      <c r="O2402" s="420"/>
      <c r="P2402" s="420"/>
      <c r="Q2402" s="519"/>
      <c r="R2402" s="519"/>
    </row>
    <row r="2403" spans="2:18" s="11" customFormat="1" ht="15" customHeight="1">
      <c r="B2403" s="24"/>
      <c r="C2403" s="88"/>
      <c r="D2403" s="88"/>
      <c r="E2403" s="88"/>
      <c r="F2403" s="516"/>
      <c r="G2403" s="17"/>
      <c r="H2403" s="517"/>
      <c r="I2403" s="518"/>
      <c r="J2403" s="15"/>
      <c r="K2403" s="15"/>
      <c r="L2403" s="429"/>
      <c r="M2403" s="420"/>
      <c r="N2403" s="420"/>
      <c r="O2403" s="420"/>
      <c r="P2403" s="420"/>
      <c r="Q2403" s="519"/>
      <c r="R2403" s="519"/>
    </row>
    <row r="2404" spans="2:18" s="11" customFormat="1" ht="15" customHeight="1">
      <c r="B2404" s="24"/>
      <c r="C2404" s="88"/>
      <c r="D2404" s="88"/>
      <c r="E2404" s="88"/>
      <c r="F2404" s="516"/>
      <c r="G2404" s="17"/>
      <c r="H2404" s="517"/>
      <c r="I2404" s="518"/>
      <c r="J2404" s="15"/>
      <c r="K2404" s="15"/>
      <c r="L2404" s="429"/>
      <c r="M2404" s="420"/>
      <c r="N2404" s="420"/>
      <c r="O2404" s="420"/>
      <c r="P2404" s="420"/>
      <c r="Q2404" s="519"/>
      <c r="R2404" s="519"/>
    </row>
    <row r="2405" spans="2:18" s="11" customFormat="1" ht="15" customHeight="1">
      <c r="B2405" s="24"/>
      <c r="C2405" s="88"/>
      <c r="D2405" s="88"/>
      <c r="E2405" s="88"/>
      <c r="F2405" s="516"/>
      <c r="G2405" s="17"/>
      <c r="H2405" s="517"/>
      <c r="I2405" s="518"/>
      <c r="J2405" s="15"/>
      <c r="K2405" s="15"/>
      <c r="L2405" s="429"/>
      <c r="M2405" s="420"/>
      <c r="N2405" s="420"/>
      <c r="O2405" s="420"/>
      <c r="P2405" s="420"/>
      <c r="Q2405" s="519"/>
      <c r="R2405" s="519"/>
    </row>
    <row r="2406" spans="2:18" s="11" customFormat="1" ht="15" customHeight="1">
      <c r="B2406" s="24"/>
      <c r="C2406" s="88"/>
      <c r="D2406" s="88"/>
      <c r="E2406" s="88"/>
      <c r="F2406" s="516"/>
      <c r="G2406" s="17"/>
      <c r="H2406" s="517"/>
      <c r="I2406" s="518"/>
      <c r="J2406" s="15"/>
      <c r="K2406" s="15"/>
      <c r="L2406" s="429"/>
      <c r="M2406" s="420"/>
      <c r="N2406" s="420"/>
      <c r="O2406" s="420"/>
      <c r="P2406" s="420"/>
      <c r="Q2406" s="519"/>
      <c r="R2406" s="519"/>
    </row>
    <row r="2407" spans="2:18" s="11" customFormat="1" ht="15" customHeight="1">
      <c r="B2407" s="24"/>
      <c r="C2407" s="88"/>
      <c r="D2407" s="88"/>
      <c r="E2407" s="88"/>
      <c r="F2407" s="516"/>
      <c r="G2407" s="17"/>
      <c r="H2407" s="517"/>
      <c r="I2407" s="518"/>
      <c r="J2407" s="15"/>
      <c r="K2407" s="15"/>
      <c r="L2407" s="429"/>
      <c r="M2407" s="420"/>
      <c r="N2407" s="420"/>
      <c r="O2407" s="420"/>
      <c r="P2407" s="420"/>
      <c r="Q2407" s="519"/>
      <c r="R2407" s="519"/>
    </row>
    <row r="2408" spans="2:18" s="11" customFormat="1" ht="15" customHeight="1">
      <c r="B2408" s="24"/>
      <c r="C2408" s="88"/>
      <c r="D2408" s="88"/>
      <c r="E2408" s="88"/>
      <c r="F2408" s="516"/>
      <c r="G2408" s="17"/>
      <c r="H2408" s="517"/>
      <c r="I2408" s="518"/>
      <c r="J2408" s="15"/>
      <c r="K2408" s="15"/>
      <c r="L2408" s="429"/>
      <c r="M2408" s="420"/>
      <c r="N2408" s="420"/>
      <c r="O2408" s="420"/>
      <c r="P2408" s="420"/>
      <c r="Q2408" s="519"/>
      <c r="R2408" s="519"/>
    </row>
    <row r="2409" spans="2:18" s="11" customFormat="1" ht="15" customHeight="1">
      <c r="B2409" s="24"/>
      <c r="C2409" s="88"/>
      <c r="D2409" s="88"/>
      <c r="E2409" s="88"/>
      <c r="F2409" s="516"/>
      <c r="G2409" s="17"/>
      <c r="H2409" s="517"/>
      <c r="I2409" s="518"/>
      <c r="J2409" s="15"/>
      <c r="K2409" s="15"/>
      <c r="L2409" s="429"/>
      <c r="M2409" s="420"/>
      <c r="N2409" s="420"/>
      <c r="O2409" s="420"/>
      <c r="P2409" s="420"/>
      <c r="Q2409" s="519"/>
      <c r="R2409" s="519"/>
    </row>
    <row r="2410" spans="2:18" s="11" customFormat="1" ht="15" customHeight="1">
      <c r="B2410" s="24"/>
      <c r="C2410" s="88"/>
      <c r="D2410" s="88"/>
      <c r="E2410" s="88"/>
      <c r="F2410" s="516"/>
      <c r="G2410" s="17"/>
      <c r="H2410" s="517"/>
      <c r="I2410" s="518"/>
      <c r="J2410" s="15"/>
      <c r="K2410" s="15"/>
      <c r="L2410" s="429"/>
      <c r="M2410" s="420"/>
      <c r="N2410" s="420"/>
      <c r="O2410" s="420"/>
      <c r="P2410" s="420"/>
      <c r="Q2410" s="519"/>
      <c r="R2410" s="519"/>
    </row>
    <row r="2411" spans="2:18" s="11" customFormat="1" ht="15" customHeight="1">
      <c r="B2411" s="24"/>
      <c r="C2411" s="88"/>
      <c r="D2411" s="88"/>
      <c r="E2411" s="88"/>
      <c r="F2411" s="516"/>
      <c r="G2411" s="17"/>
      <c r="H2411" s="517"/>
      <c r="I2411" s="518"/>
      <c r="J2411" s="15"/>
      <c r="K2411" s="15"/>
      <c r="L2411" s="429"/>
      <c r="M2411" s="420"/>
      <c r="N2411" s="420"/>
      <c r="O2411" s="420"/>
      <c r="P2411" s="420"/>
      <c r="Q2411" s="519"/>
      <c r="R2411" s="519"/>
    </row>
    <row r="2412" spans="2:18" s="11" customFormat="1" ht="15" customHeight="1">
      <c r="B2412" s="24"/>
      <c r="C2412" s="88"/>
      <c r="D2412" s="88"/>
      <c r="E2412" s="88"/>
      <c r="F2412" s="516"/>
      <c r="G2412" s="17"/>
      <c r="H2412" s="517"/>
      <c r="I2412" s="518"/>
      <c r="J2412" s="15"/>
      <c r="K2412" s="15"/>
      <c r="L2412" s="429"/>
      <c r="M2412" s="420"/>
      <c r="N2412" s="420"/>
      <c r="O2412" s="420"/>
      <c r="P2412" s="420"/>
      <c r="Q2412" s="519"/>
      <c r="R2412" s="519"/>
    </row>
    <row r="2413" spans="2:18" s="11" customFormat="1" ht="15" customHeight="1">
      <c r="B2413" s="24"/>
      <c r="C2413" s="88"/>
      <c r="D2413" s="88"/>
      <c r="E2413" s="88"/>
      <c r="F2413" s="516"/>
      <c r="G2413" s="17"/>
      <c r="H2413" s="517"/>
      <c r="I2413" s="518"/>
      <c r="J2413" s="15"/>
      <c r="K2413" s="15"/>
      <c r="L2413" s="429"/>
      <c r="M2413" s="420"/>
      <c r="N2413" s="420"/>
      <c r="O2413" s="420"/>
      <c r="P2413" s="420"/>
      <c r="Q2413" s="519"/>
      <c r="R2413" s="519"/>
    </row>
    <row r="2414" spans="2:18" s="11" customFormat="1" ht="15" customHeight="1">
      <c r="B2414" s="24"/>
      <c r="C2414" s="88"/>
      <c r="D2414" s="88"/>
      <c r="E2414" s="88"/>
      <c r="F2414" s="516"/>
      <c r="G2414" s="17"/>
      <c r="H2414" s="517"/>
      <c r="I2414" s="518"/>
      <c r="J2414" s="15"/>
      <c r="K2414" s="15"/>
      <c r="L2414" s="429"/>
      <c r="M2414" s="420"/>
      <c r="N2414" s="420"/>
      <c r="O2414" s="420"/>
      <c r="P2414" s="420"/>
      <c r="Q2414" s="519"/>
      <c r="R2414" s="519"/>
    </row>
    <row r="2415" spans="2:18" s="11" customFormat="1" ht="15" customHeight="1">
      <c r="B2415" s="24"/>
      <c r="C2415" s="88"/>
      <c r="D2415" s="88"/>
      <c r="E2415" s="88"/>
      <c r="F2415" s="516"/>
      <c r="G2415" s="17"/>
      <c r="H2415" s="517"/>
      <c r="I2415" s="518"/>
      <c r="J2415" s="15"/>
      <c r="K2415" s="15"/>
      <c r="L2415" s="429"/>
      <c r="M2415" s="420"/>
      <c r="N2415" s="420"/>
      <c r="O2415" s="420"/>
      <c r="P2415" s="420"/>
      <c r="Q2415" s="519"/>
      <c r="R2415" s="519"/>
    </row>
    <row r="2416" spans="2:18" s="11" customFormat="1" ht="15" customHeight="1">
      <c r="B2416" s="24"/>
      <c r="C2416" s="88"/>
      <c r="D2416" s="88"/>
      <c r="E2416" s="88"/>
      <c r="F2416" s="516"/>
      <c r="G2416" s="17"/>
      <c r="H2416" s="517"/>
      <c r="I2416" s="518"/>
      <c r="J2416" s="15"/>
      <c r="K2416" s="15"/>
      <c r="L2416" s="429"/>
      <c r="M2416" s="420"/>
      <c r="N2416" s="420"/>
      <c r="O2416" s="420"/>
      <c r="P2416" s="420"/>
      <c r="Q2416" s="519"/>
      <c r="R2416" s="519"/>
    </row>
    <row r="2417" spans="2:18" s="11" customFormat="1" ht="15" customHeight="1">
      <c r="B2417" s="24"/>
      <c r="C2417" s="88"/>
      <c r="D2417" s="88"/>
      <c r="E2417" s="88"/>
      <c r="F2417" s="516"/>
      <c r="G2417" s="17"/>
      <c r="H2417" s="517"/>
      <c r="I2417" s="518"/>
      <c r="J2417" s="15"/>
      <c r="K2417" s="15"/>
      <c r="L2417" s="429"/>
      <c r="M2417" s="420"/>
      <c r="N2417" s="420"/>
      <c r="O2417" s="420"/>
      <c r="P2417" s="420"/>
      <c r="Q2417" s="519"/>
      <c r="R2417" s="519"/>
    </row>
    <row r="2418" spans="2:18" s="11" customFormat="1" ht="15" customHeight="1">
      <c r="B2418" s="24"/>
      <c r="C2418" s="88"/>
      <c r="D2418" s="88"/>
      <c r="E2418" s="88"/>
      <c r="F2418" s="516"/>
      <c r="G2418" s="17"/>
      <c r="H2418" s="517"/>
      <c r="I2418" s="518"/>
      <c r="J2418" s="15"/>
      <c r="K2418" s="15"/>
      <c r="L2418" s="429"/>
      <c r="M2418" s="420"/>
      <c r="N2418" s="420"/>
      <c r="O2418" s="420"/>
      <c r="P2418" s="420"/>
      <c r="Q2418" s="519"/>
      <c r="R2418" s="519"/>
    </row>
    <row r="2419" spans="2:18" s="11" customFormat="1" ht="15" customHeight="1">
      <c r="B2419" s="24"/>
      <c r="C2419" s="88"/>
      <c r="D2419" s="88"/>
      <c r="E2419" s="88"/>
      <c r="F2419" s="516"/>
      <c r="G2419" s="17"/>
      <c r="H2419" s="517"/>
      <c r="I2419" s="518"/>
      <c r="J2419" s="15"/>
      <c r="K2419" s="15"/>
      <c r="L2419" s="429"/>
      <c r="M2419" s="420"/>
      <c r="N2419" s="420"/>
      <c r="O2419" s="420"/>
      <c r="P2419" s="420"/>
      <c r="Q2419" s="519"/>
      <c r="R2419" s="519"/>
    </row>
    <row r="2420" spans="2:18" s="11" customFormat="1" ht="15" customHeight="1">
      <c r="B2420" s="24"/>
      <c r="C2420" s="88"/>
      <c r="D2420" s="88"/>
      <c r="E2420" s="88"/>
      <c r="F2420" s="516"/>
      <c r="G2420" s="17"/>
      <c r="H2420" s="517"/>
      <c r="I2420" s="518"/>
      <c r="J2420" s="15"/>
      <c r="K2420" s="15"/>
      <c r="L2420" s="429"/>
      <c r="M2420" s="420"/>
      <c r="N2420" s="420"/>
      <c r="O2420" s="420"/>
      <c r="P2420" s="420"/>
      <c r="Q2420" s="519"/>
      <c r="R2420" s="519"/>
    </row>
    <row r="2421" spans="2:18" s="11" customFormat="1" ht="15" customHeight="1">
      <c r="B2421" s="24"/>
      <c r="C2421" s="88"/>
      <c r="D2421" s="88"/>
      <c r="E2421" s="88"/>
      <c r="F2421" s="516"/>
      <c r="G2421" s="17"/>
      <c r="H2421" s="517"/>
      <c r="I2421" s="518"/>
      <c r="J2421" s="15"/>
      <c r="K2421" s="15"/>
      <c r="L2421" s="429"/>
      <c r="M2421" s="420"/>
      <c r="N2421" s="420"/>
      <c r="O2421" s="420"/>
      <c r="P2421" s="420"/>
      <c r="Q2421" s="519"/>
      <c r="R2421" s="519"/>
    </row>
    <row r="2422" spans="2:18" s="11" customFormat="1" ht="15" customHeight="1">
      <c r="B2422" s="24"/>
      <c r="C2422" s="88"/>
      <c r="D2422" s="88"/>
      <c r="E2422" s="88"/>
      <c r="F2422" s="516"/>
      <c r="G2422" s="17"/>
      <c r="H2422" s="517"/>
      <c r="I2422" s="518"/>
      <c r="J2422" s="15"/>
      <c r="K2422" s="15"/>
      <c r="L2422" s="429"/>
      <c r="M2422" s="420"/>
      <c r="N2422" s="420"/>
      <c r="O2422" s="420"/>
      <c r="P2422" s="420"/>
      <c r="Q2422" s="519"/>
      <c r="R2422" s="519"/>
    </row>
    <row r="2423" spans="2:18" s="11" customFormat="1" ht="15" customHeight="1">
      <c r="B2423" s="24"/>
      <c r="C2423" s="88"/>
      <c r="D2423" s="88"/>
      <c r="E2423" s="88"/>
      <c r="F2423" s="516"/>
      <c r="G2423" s="17"/>
      <c r="H2423" s="517"/>
      <c r="I2423" s="518"/>
      <c r="J2423" s="15"/>
      <c r="K2423" s="15"/>
      <c r="L2423" s="429"/>
      <c r="M2423" s="420"/>
      <c r="N2423" s="420"/>
      <c r="O2423" s="420"/>
      <c r="P2423" s="420"/>
      <c r="Q2423" s="519"/>
      <c r="R2423" s="519"/>
    </row>
    <row r="2424" spans="2:18" s="11" customFormat="1" ht="15" customHeight="1">
      <c r="B2424" s="24"/>
      <c r="C2424" s="88"/>
      <c r="D2424" s="88"/>
      <c r="E2424" s="88"/>
      <c r="F2424" s="516"/>
      <c r="G2424" s="17"/>
      <c r="H2424" s="517"/>
      <c r="I2424" s="518"/>
      <c r="J2424" s="15"/>
      <c r="K2424" s="15"/>
      <c r="L2424" s="429"/>
      <c r="M2424" s="420"/>
      <c r="N2424" s="420"/>
      <c r="O2424" s="420"/>
      <c r="P2424" s="420"/>
      <c r="Q2424" s="519"/>
      <c r="R2424" s="519"/>
    </row>
    <row r="2425" spans="2:18" s="11" customFormat="1" ht="15" customHeight="1">
      <c r="B2425" s="24"/>
      <c r="C2425" s="88"/>
      <c r="D2425" s="88"/>
      <c r="E2425" s="88"/>
      <c r="F2425" s="516"/>
      <c r="G2425" s="17"/>
      <c r="H2425" s="517"/>
      <c r="I2425" s="518"/>
      <c r="J2425" s="15"/>
      <c r="K2425" s="15"/>
      <c r="L2425" s="429"/>
      <c r="M2425" s="420"/>
      <c r="N2425" s="420"/>
      <c r="O2425" s="420"/>
      <c r="P2425" s="420"/>
      <c r="Q2425" s="519"/>
      <c r="R2425" s="519"/>
    </row>
    <row r="2426" spans="2:18" s="11" customFormat="1" ht="15" customHeight="1">
      <c r="B2426" s="24"/>
      <c r="C2426" s="88"/>
      <c r="D2426" s="88"/>
      <c r="E2426" s="88"/>
      <c r="F2426" s="516"/>
      <c r="G2426" s="17"/>
      <c r="H2426" s="517"/>
      <c r="I2426" s="518"/>
      <c r="J2426" s="15"/>
      <c r="K2426" s="15"/>
      <c r="L2426" s="429"/>
      <c r="M2426" s="420"/>
      <c r="N2426" s="420"/>
      <c r="O2426" s="420"/>
      <c r="P2426" s="420"/>
      <c r="Q2426" s="519"/>
      <c r="R2426" s="519"/>
    </row>
    <row r="2427" spans="2:18" s="11" customFormat="1" ht="15" customHeight="1">
      <c r="B2427" s="24"/>
      <c r="C2427" s="88"/>
      <c r="D2427" s="88"/>
      <c r="E2427" s="88"/>
      <c r="F2427" s="516"/>
      <c r="G2427" s="17"/>
      <c r="H2427" s="517"/>
      <c r="I2427" s="518"/>
      <c r="J2427" s="15"/>
      <c r="K2427" s="15"/>
      <c r="L2427" s="429"/>
      <c r="M2427" s="420"/>
      <c r="N2427" s="420"/>
      <c r="O2427" s="420"/>
      <c r="P2427" s="420"/>
      <c r="Q2427" s="519"/>
      <c r="R2427" s="519"/>
    </row>
    <row r="2428" spans="2:18" s="11" customFormat="1" ht="15" customHeight="1">
      <c r="B2428" s="24"/>
      <c r="C2428" s="88"/>
      <c r="D2428" s="88"/>
      <c r="E2428" s="88"/>
      <c r="F2428" s="516"/>
      <c r="G2428" s="17"/>
      <c r="H2428" s="517"/>
      <c r="I2428" s="518"/>
      <c r="J2428" s="15"/>
      <c r="K2428" s="15"/>
      <c r="L2428" s="429"/>
      <c r="M2428" s="420"/>
      <c r="N2428" s="420"/>
      <c r="O2428" s="420"/>
      <c r="P2428" s="420"/>
      <c r="Q2428" s="519"/>
      <c r="R2428" s="519"/>
    </row>
    <row r="2429" spans="2:18" s="11" customFormat="1" ht="15" customHeight="1">
      <c r="B2429" s="24"/>
      <c r="C2429" s="88"/>
      <c r="D2429" s="88"/>
      <c r="E2429" s="88"/>
      <c r="F2429" s="516"/>
      <c r="G2429" s="17"/>
      <c r="H2429" s="517"/>
      <c r="I2429" s="518"/>
      <c r="J2429" s="15"/>
      <c r="K2429" s="15"/>
      <c r="L2429" s="429"/>
      <c r="M2429" s="420"/>
      <c r="N2429" s="420"/>
      <c r="O2429" s="420"/>
      <c r="P2429" s="420"/>
      <c r="Q2429" s="519"/>
      <c r="R2429" s="519"/>
    </row>
    <row r="2430" spans="2:18" s="11" customFormat="1" ht="15" customHeight="1">
      <c r="B2430" s="24"/>
      <c r="C2430" s="88"/>
      <c r="D2430" s="88"/>
      <c r="E2430" s="88"/>
      <c r="F2430" s="516"/>
      <c r="G2430" s="17"/>
      <c r="H2430" s="517"/>
      <c r="I2430" s="518"/>
      <c r="J2430" s="15"/>
      <c r="K2430" s="15"/>
      <c r="L2430" s="429"/>
      <c r="M2430" s="420"/>
      <c r="N2430" s="420"/>
      <c r="O2430" s="420"/>
      <c r="P2430" s="420"/>
      <c r="Q2430" s="519"/>
      <c r="R2430" s="519"/>
    </row>
    <row r="2431" spans="2:18" s="11" customFormat="1" ht="15" customHeight="1">
      <c r="B2431" s="24"/>
      <c r="C2431" s="88"/>
      <c r="D2431" s="88"/>
      <c r="E2431" s="88"/>
      <c r="F2431" s="516"/>
      <c r="G2431" s="17"/>
      <c r="H2431" s="517"/>
      <c r="I2431" s="518"/>
      <c r="J2431" s="15"/>
      <c r="K2431" s="15"/>
      <c r="L2431" s="429"/>
      <c r="M2431" s="420"/>
      <c r="N2431" s="420"/>
      <c r="O2431" s="420"/>
      <c r="P2431" s="420"/>
      <c r="Q2431" s="519"/>
      <c r="R2431" s="519"/>
    </row>
    <row r="2432" spans="2:18" s="11" customFormat="1" ht="15" customHeight="1">
      <c r="B2432" s="24"/>
      <c r="C2432" s="88"/>
      <c r="D2432" s="88"/>
      <c r="E2432" s="88"/>
      <c r="F2432" s="516"/>
      <c r="G2432" s="17"/>
      <c r="H2432" s="517"/>
      <c r="I2432" s="518"/>
      <c r="J2432" s="15"/>
      <c r="K2432" s="15"/>
      <c r="L2432" s="429"/>
      <c r="M2432" s="420"/>
      <c r="N2432" s="420"/>
      <c r="O2432" s="420"/>
      <c r="P2432" s="420"/>
      <c r="Q2432" s="519"/>
      <c r="R2432" s="519"/>
    </row>
    <row r="2433" spans="2:18" s="11" customFormat="1" ht="15" customHeight="1">
      <c r="B2433" s="24"/>
      <c r="C2433" s="88"/>
      <c r="D2433" s="88"/>
      <c r="E2433" s="88"/>
      <c r="F2433" s="516"/>
      <c r="G2433" s="17"/>
      <c r="H2433" s="517"/>
      <c r="I2433" s="518"/>
      <c r="J2433" s="15"/>
      <c r="K2433" s="15"/>
      <c r="L2433" s="429"/>
      <c r="M2433" s="420"/>
      <c r="N2433" s="420"/>
      <c r="O2433" s="420"/>
      <c r="P2433" s="420"/>
      <c r="Q2433" s="519"/>
      <c r="R2433" s="519"/>
    </row>
    <row r="2434" spans="2:18" s="11" customFormat="1" ht="15" customHeight="1">
      <c r="B2434" s="24"/>
      <c r="C2434" s="88"/>
      <c r="D2434" s="88"/>
      <c r="E2434" s="88"/>
      <c r="F2434" s="516"/>
      <c r="G2434" s="17"/>
      <c r="H2434" s="517"/>
      <c r="I2434" s="518"/>
      <c r="J2434" s="15"/>
      <c r="K2434" s="15"/>
      <c r="L2434" s="429"/>
      <c r="M2434" s="420"/>
      <c r="N2434" s="420"/>
      <c r="O2434" s="420"/>
      <c r="P2434" s="420"/>
      <c r="Q2434" s="519"/>
      <c r="R2434" s="519"/>
    </row>
    <row r="2435" spans="2:18" s="11" customFormat="1" ht="15" customHeight="1">
      <c r="B2435" s="24"/>
      <c r="C2435" s="88"/>
      <c r="D2435" s="88"/>
      <c r="E2435" s="88"/>
      <c r="F2435" s="516"/>
      <c r="G2435" s="17"/>
      <c r="H2435" s="517"/>
      <c r="I2435" s="518"/>
      <c r="J2435" s="15"/>
      <c r="K2435" s="15"/>
      <c r="L2435" s="429"/>
      <c r="M2435" s="420"/>
      <c r="N2435" s="420"/>
      <c r="O2435" s="420"/>
      <c r="P2435" s="420"/>
      <c r="Q2435" s="519"/>
      <c r="R2435" s="519"/>
    </row>
    <row r="2436" spans="2:18" s="11" customFormat="1" ht="15" customHeight="1">
      <c r="B2436" s="24"/>
      <c r="C2436" s="88"/>
      <c r="D2436" s="88"/>
      <c r="E2436" s="88"/>
      <c r="F2436" s="516"/>
      <c r="G2436" s="17"/>
      <c r="H2436" s="517"/>
      <c r="I2436" s="518"/>
      <c r="J2436" s="15"/>
      <c r="K2436" s="15"/>
      <c r="L2436" s="429"/>
      <c r="M2436" s="420"/>
      <c r="N2436" s="420"/>
      <c r="O2436" s="420"/>
      <c r="P2436" s="420"/>
      <c r="Q2436" s="519"/>
      <c r="R2436" s="519"/>
    </row>
    <row r="2437" spans="2:18" s="11" customFormat="1" ht="15" customHeight="1">
      <c r="B2437" s="24"/>
      <c r="C2437" s="88"/>
      <c r="D2437" s="88"/>
      <c r="E2437" s="88"/>
      <c r="F2437" s="516"/>
      <c r="G2437" s="17"/>
      <c r="H2437" s="517"/>
      <c r="I2437" s="518"/>
      <c r="J2437" s="15"/>
      <c r="K2437" s="15"/>
      <c r="L2437" s="429"/>
      <c r="M2437" s="420"/>
      <c r="N2437" s="420"/>
      <c r="O2437" s="420"/>
      <c r="P2437" s="420"/>
      <c r="Q2437" s="519"/>
      <c r="R2437" s="519"/>
    </row>
    <row r="2438" spans="2:18" s="11" customFormat="1" ht="15" customHeight="1">
      <c r="B2438" s="24"/>
      <c r="C2438" s="88"/>
      <c r="D2438" s="88"/>
      <c r="E2438" s="88"/>
      <c r="F2438" s="516"/>
      <c r="G2438" s="17"/>
      <c r="H2438" s="517"/>
      <c r="I2438" s="518"/>
      <c r="J2438" s="15"/>
      <c r="K2438" s="15"/>
      <c r="L2438" s="429"/>
      <c r="M2438" s="420"/>
      <c r="N2438" s="420"/>
      <c r="O2438" s="420"/>
      <c r="P2438" s="420"/>
      <c r="Q2438" s="519"/>
      <c r="R2438" s="519"/>
    </row>
    <row r="2439" spans="2:18" s="11" customFormat="1" ht="15" customHeight="1">
      <c r="B2439" s="24"/>
      <c r="C2439" s="88"/>
      <c r="D2439" s="88"/>
      <c r="E2439" s="88"/>
      <c r="F2439" s="516"/>
      <c r="G2439" s="17"/>
      <c r="H2439" s="517"/>
      <c r="I2439" s="518"/>
      <c r="J2439" s="15"/>
      <c r="K2439" s="15"/>
      <c r="L2439" s="429"/>
      <c r="M2439" s="420"/>
      <c r="N2439" s="420"/>
      <c r="O2439" s="420"/>
      <c r="P2439" s="420"/>
      <c r="Q2439" s="519"/>
      <c r="R2439" s="519"/>
    </row>
    <row r="2440" spans="2:18" s="11" customFormat="1" ht="15" customHeight="1">
      <c r="B2440" s="24"/>
      <c r="C2440" s="88"/>
      <c r="D2440" s="88"/>
      <c r="E2440" s="88"/>
      <c r="F2440" s="516"/>
      <c r="G2440" s="17"/>
      <c r="H2440" s="517"/>
      <c r="I2440" s="518"/>
      <c r="J2440" s="15"/>
      <c r="K2440" s="15"/>
      <c r="L2440" s="429"/>
      <c r="M2440" s="420"/>
      <c r="N2440" s="420"/>
      <c r="O2440" s="420"/>
      <c r="P2440" s="420"/>
      <c r="Q2440" s="519"/>
      <c r="R2440" s="519"/>
    </row>
    <row r="2441" spans="2:18" s="11" customFormat="1" ht="15" customHeight="1">
      <c r="B2441" s="24"/>
      <c r="C2441" s="88"/>
      <c r="D2441" s="88"/>
      <c r="E2441" s="88"/>
      <c r="F2441" s="516"/>
      <c r="G2441" s="17"/>
      <c r="H2441" s="517"/>
      <c r="I2441" s="518"/>
      <c r="J2441" s="15"/>
      <c r="K2441" s="15"/>
      <c r="L2441" s="429"/>
      <c r="M2441" s="420"/>
      <c r="N2441" s="420"/>
      <c r="O2441" s="420"/>
      <c r="P2441" s="420"/>
      <c r="Q2441" s="519"/>
      <c r="R2441" s="519"/>
    </row>
    <row r="2442" spans="2:18" s="11" customFormat="1" ht="15" customHeight="1">
      <c r="B2442" s="24"/>
      <c r="C2442" s="88"/>
      <c r="D2442" s="88"/>
      <c r="E2442" s="88"/>
      <c r="F2442" s="516"/>
      <c r="G2442" s="17"/>
      <c r="H2442" s="517"/>
      <c r="I2442" s="518"/>
      <c r="J2442" s="15"/>
      <c r="K2442" s="15"/>
      <c r="L2442" s="429"/>
      <c r="M2442" s="420"/>
      <c r="N2442" s="420"/>
      <c r="O2442" s="420"/>
      <c r="P2442" s="420"/>
      <c r="Q2442" s="519"/>
      <c r="R2442" s="519"/>
    </row>
    <row r="2443" spans="2:18" s="11" customFormat="1" ht="15" customHeight="1">
      <c r="B2443" s="24"/>
      <c r="C2443" s="88"/>
      <c r="D2443" s="88"/>
      <c r="E2443" s="88"/>
      <c r="F2443" s="516"/>
      <c r="G2443" s="17"/>
      <c r="H2443" s="517"/>
      <c r="I2443" s="518"/>
      <c r="J2443" s="15"/>
      <c r="K2443" s="15"/>
      <c r="L2443" s="429"/>
      <c r="M2443" s="420"/>
      <c r="N2443" s="420"/>
      <c r="O2443" s="420"/>
      <c r="P2443" s="420"/>
      <c r="Q2443" s="519"/>
      <c r="R2443" s="519"/>
    </row>
    <row r="2444" spans="2:18" s="11" customFormat="1" ht="15" customHeight="1">
      <c r="B2444" s="24"/>
      <c r="C2444" s="88"/>
      <c r="D2444" s="88"/>
      <c r="E2444" s="88"/>
      <c r="F2444" s="516"/>
      <c r="G2444" s="17"/>
      <c r="H2444" s="517"/>
      <c r="I2444" s="518"/>
      <c r="J2444" s="15"/>
      <c r="K2444" s="15"/>
      <c r="L2444" s="429"/>
      <c r="M2444" s="420"/>
      <c r="N2444" s="420"/>
      <c r="O2444" s="420"/>
      <c r="P2444" s="420"/>
      <c r="Q2444" s="519"/>
      <c r="R2444" s="519"/>
    </row>
    <row r="2445" spans="2:18" s="11" customFormat="1" ht="15" customHeight="1">
      <c r="B2445" s="24"/>
      <c r="C2445" s="88"/>
      <c r="D2445" s="88"/>
      <c r="E2445" s="88"/>
      <c r="F2445" s="516"/>
      <c r="G2445" s="17"/>
      <c r="H2445" s="517"/>
      <c r="I2445" s="518"/>
      <c r="J2445" s="15"/>
      <c r="K2445" s="15"/>
      <c r="L2445" s="429"/>
      <c r="M2445" s="420"/>
      <c r="N2445" s="420"/>
      <c r="O2445" s="420"/>
      <c r="P2445" s="420"/>
      <c r="Q2445" s="519"/>
      <c r="R2445" s="519"/>
    </row>
    <row r="2446" spans="2:18" s="11" customFormat="1" ht="15" customHeight="1">
      <c r="B2446" s="24"/>
      <c r="C2446" s="88"/>
      <c r="D2446" s="88"/>
      <c r="E2446" s="88"/>
      <c r="F2446" s="516"/>
      <c r="G2446" s="17"/>
      <c r="H2446" s="517"/>
      <c r="I2446" s="518"/>
      <c r="J2446" s="15"/>
      <c r="K2446" s="15"/>
      <c r="L2446" s="429"/>
      <c r="M2446" s="420"/>
      <c r="N2446" s="420"/>
      <c r="O2446" s="420"/>
      <c r="P2446" s="420"/>
      <c r="Q2446" s="519"/>
      <c r="R2446" s="519"/>
    </row>
    <row r="2447" spans="2:18" s="11" customFormat="1" ht="15" customHeight="1">
      <c r="B2447" s="24"/>
      <c r="C2447" s="88"/>
      <c r="D2447" s="88"/>
      <c r="E2447" s="88"/>
      <c r="F2447" s="516"/>
      <c r="G2447" s="17"/>
      <c r="H2447" s="517"/>
      <c r="I2447" s="518"/>
      <c r="J2447" s="15"/>
      <c r="K2447" s="15"/>
      <c r="L2447" s="429"/>
      <c r="M2447" s="420"/>
      <c r="N2447" s="420"/>
      <c r="O2447" s="420"/>
      <c r="P2447" s="420"/>
      <c r="Q2447" s="519"/>
      <c r="R2447" s="519"/>
    </row>
    <row r="2448" spans="2:18" s="11" customFormat="1" ht="15" customHeight="1">
      <c r="B2448" s="24"/>
      <c r="C2448" s="88"/>
      <c r="D2448" s="88"/>
      <c r="E2448" s="88"/>
      <c r="F2448" s="516"/>
      <c r="G2448" s="17"/>
      <c r="H2448" s="517"/>
      <c r="I2448" s="518"/>
      <c r="J2448" s="15"/>
      <c r="K2448" s="15"/>
      <c r="L2448" s="429"/>
      <c r="M2448" s="420"/>
      <c r="N2448" s="420"/>
      <c r="O2448" s="420"/>
      <c r="P2448" s="420"/>
      <c r="Q2448" s="519"/>
      <c r="R2448" s="519"/>
    </row>
    <row r="2449" spans="2:18" s="11" customFormat="1" ht="15" customHeight="1">
      <c r="B2449" s="24"/>
      <c r="C2449" s="88"/>
      <c r="D2449" s="88"/>
      <c r="E2449" s="88"/>
      <c r="F2449" s="516"/>
      <c r="G2449" s="17"/>
      <c r="H2449" s="517"/>
      <c r="I2449" s="518"/>
      <c r="J2449" s="15"/>
      <c r="K2449" s="15"/>
      <c r="L2449" s="429"/>
      <c r="M2449" s="420"/>
      <c r="N2449" s="420"/>
      <c r="O2449" s="420"/>
      <c r="P2449" s="420"/>
      <c r="Q2449" s="519"/>
      <c r="R2449" s="519"/>
    </row>
    <row r="2450" spans="2:18" s="11" customFormat="1" ht="15" customHeight="1">
      <c r="B2450" s="24"/>
      <c r="C2450" s="88"/>
      <c r="D2450" s="88"/>
      <c r="E2450" s="88"/>
      <c r="F2450" s="516"/>
      <c r="G2450" s="17"/>
      <c r="H2450" s="517"/>
      <c r="I2450" s="518"/>
      <c r="J2450" s="15"/>
      <c r="K2450" s="15"/>
      <c r="L2450" s="429"/>
      <c r="M2450" s="420"/>
      <c r="N2450" s="420"/>
      <c r="O2450" s="420"/>
      <c r="P2450" s="420"/>
      <c r="Q2450" s="519"/>
      <c r="R2450" s="519"/>
    </row>
    <row r="2451" spans="2:18" s="11" customFormat="1" ht="15" customHeight="1">
      <c r="B2451" s="24"/>
      <c r="C2451" s="88"/>
      <c r="D2451" s="88"/>
      <c r="E2451" s="88"/>
      <c r="F2451" s="516"/>
      <c r="G2451" s="17"/>
      <c r="H2451" s="517"/>
      <c r="I2451" s="518"/>
      <c r="J2451" s="15"/>
      <c r="K2451" s="15"/>
      <c r="L2451" s="429"/>
      <c r="M2451" s="420"/>
      <c r="N2451" s="420"/>
      <c r="O2451" s="420"/>
      <c r="P2451" s="420"/>
      <c r="Q2451" s="519"/>
      <c r="R2451" s="519"/>
    </row>
    <row r="2452" spans="2:18" s="11" customFormat="1" ht="15" customHeight="1">
      <c r="B2452" s="24"/>
      <c r="C2452" s="88"/>
      <c r="D2452" s="88"/>
      <c r="E2452" s="88"/>
      <c r="F2452" s="516"/>
      <c r="G2452" s="17"/>
      <c r="H2452" s="517"/>
      <c r="I2452" s="518"/>
      <c r="J2452" s="15"/>
      <c r="K2452" s="15"/>
      <c r="L2452" s="429"/>
      <c r="M2452" s="420"/>
      <c r="N2452" s="420"/>
      <c r="O2452" s="420"/>
      <c r="P2452" s="420"/>
      <c r="Q2452" s="519"/>
      <c r="R2452" s="519"/>
    </row>
    <row r="2453" spans="2:18" s="11" customFormat="1" ht="15" customHeight="1">
      <c r="B2453" s="24"/>
      <c r="C2453" s="88"/>
      <c r="D2453" s="88"/>
      <c r="E2453" s="88"/>
      <c r="F2453" s="516"/>
      <c r="G2453" s="17"/>
      <c r="H2453" s="517"/>
      <c r="I2453" s="518"/>
      <c r="J2453" s="15"/>
      <c r="K2453" s="15"/>
      <c r="L2453" s="429"/>
      <c r="M2453" s="420"/>
      <c r="N2453" s="420"/>
      <c r="O2453" s="420"/>
      <c r="P2453" s="420"/>
      <c r="Q2453" s="519"/>
      <c r="R2453" s="519"/>
    </row>
    <row r="2454" spans="2:18" s="11" customFormat="1" ht="15" customHeight="1">
      <c r="B2454" s="24"/>
      <c r="C2454" s="88"/>
      <c r="D2454" s="88"/>
      <c r="E2454" s="88"/>
      <c r="F2454" s="516"/>
      <c r="G2454" s="17"/>
      <c r="H2454" s="517"/>
      <c r="I2454" s="518"/>
      <c r="J2454" s="15"/>
      <c r="K2454" s="15"/>
      <c r="L2454" s="429"/>
      <c r="M2454" s="420"/>
      <c r="N2454" s="420"/>
      <c r="O2454" s="420"/>
      <c r="P2454" s="420"/>
      <c r="Q2454" s="519"/>
      <c r="R2454" s="519"/>
    </row>
    <row r="2455" spans="2:18" s="11" customFormat="1" ht="15" customHeight="1">
      <c r="B2455" s="24"/>
      <c r="C2455" s="88"/>
      <c r="D2455" s="88"/>
      <c r="E2455" s="88"/>
      <c r="F2455" s="516"/>
      <c r="G2455" s="17"/>
      <c r="H2455" s="517"/>
      <c r="I2455" s="518"/>
      <c r="J2455" s="15"/>
      <c r="K2455" s="15"/>
      <c r="L2455" s="429"/>
      <c r="M2455" s="420"/>
      <c r="N2455" s="420"/>
      <c r="O2455" s="420"/>
      <c r="P2455" s="420"/>
      <c r="Q2455" s="519"/>
      <c r="R2455" s="519"/>
    </row>
    <row r="2456" spans="2:18" s="11" customFormat="1" ht="15" customHeight="1">
      <c r="B2456" s="24"/>
      <c r="C2456" s="88"/>
      <c r="D2456" s="88"/>
      <c r="E2456" s="88"/>
      <c r="F2456" s="516"/>
      <c r="G2456" s="17"/>
      <c r="H2456" s="517"/>
      <c r="I2456" s="518"/>
      <c r="J2456" s="15"/>
      <c r="K2456" s="15"/>
      <c r="L2456" s="429"/>
      <c r="M2456" s="420"/>
      <c r="N2456" s="420"/>
      <c r="O2456" s="420"/>
      <c r="P2456" s="420"/>
      <c r="Q2456" s="519"/>
      <c r="R2456" s="519"/>
    </row>
    <row r="2457" spans="2:18" s="11" customFormat="1" ht="15" customHeight="1">
      <c r="B2457" s="24"/>
      <c r="C2457" s="88"/>
      <c r="D2457" s="88"/>
      <c r="E2457" s="88"/>
      <c r="F2457" s="516"/>
      <c r="G2457" s="17"/>
      <c r="H2457" s="517"/>
      <c r="I2457" s="518"/>
      <c r="J2457" s="15"/>
      <c r="K2457" s="15"/>
      <c r="L2457" s="429"/>
      <c r="M2457" s="420"/>
      <c r="N2457" s="420"/>
      <c r="O2457" s="420"/>
      <c r="P2457" s="420"/>
      <c r="Q2457" s="519"/>
      <c r="R2457" s="519"/>
    </row>
    <row r="2458" spans="2:18" s="11" customFormat="1" ht="15" customHeight="1">
      <c r="B2458" s="24"/>
      <c r="C2458" s="88"/>
      <c r="D2458" s="88"/>
      <c r="E2458" s="88"/>
      <c r="F2458" s="516"/>
      <c r="G2458" s="17"/>
      <c r="H2458" s="517"/>
      <c r="I2458" s="518"/>
      <c r="J2458" s="15"/>
      <c r="K2458" s="15"/>
      <c r="L2458" s="429"/>
      <c r="M2458" s="420"/>
      <c r="N2458" s="420"/>
      <c r="O2458" s="420"/>
      <c r="P2458" s="420"/>
      <c r="Q2458" s="519"/>
      <c r="R2458" s="519"/>
    </row>
    <row r="2459" spans="2:18" s="11" customFormat="1" ht="15" customHeight="1">
      <c r="B2459" s="24"/>
      <c r="C2459" s="88"/>
      <c r="D2459" s="88"/>
      <c r="E2459" s="88"/>
      <c r="F2459" s="516"/>
      <c r="G2459" s="17"/>
      <c r="H2459" s="517"/>
      <c r="I2459" s="518"/>
      <c r="J2459" s="15"/>
      <c r="K2459" s="15"/>
      <c r="L2459" s="429"/>
      <c r="M2459" s="420"/>
      <c r="N2459" s="420"/>
      <c r="O2459" s="420"/>
      <c r="P2459" s="420"/>
      <c r="Q2459" s="519"/>
      <c r="R2459" s="519"/>
    </row>
    <row r="2460" spans="2:18" s="11" customFormat="1" ht="15" customHeight="1">
      <c r="B2460" s="24"/>
      <c r="C2460" s="88"/>
      <c r="D2460" s="88"/>
      <c r="E2460" s="88"/>
      <c r="F2460" s="516"/>
      <c r="G2460" s="17"/>
      <c r="H2460" s="517"/>
      <c r="I2460" s="518"/>
      <c r="J2460" s="15"/>
      <c r="K2460" s="15"/>
      <c r="L2460" s="429"/>
      <c r="M2460" s="420"/>
      <c r="N2460" s="420"/>
      <c r="O2460" s="420"/>
      <c r="P2460" s="420"/>
      <c r="Q2460" s="519"/>
      <c r="R2460" s="519"/>
    </row>
    <row r="2461" spans="2:18" s="11" customFormat="1" ht="15" customHeight="1">
      <c r="B2461" s="24"/>
      <c r="C2461" s="88"/>
      <c r="D2461" s="88"/>
      <c r="E2461" s="88"/>
      <c r="F2461" s="516"/>
      <c r="G2461" s="17"/>
      <c r="H2461" s="517"/>
      <c r="I2461" s="518"/>
      <c r="J2461" s="15"/>
      <c r="K2461" s="15"/>
      <c r="L2461" s="429"/>
      <c r="M2461" s="420"/>
      <c r="N2461" s="420"/>
      <c r="O2461" s="420"/>
      <c r="P2461" s="420"/>
      <c r="Q2461" s="519"/>
      <c r="R2461" s="519"/>
    </row>
    <row r="2462" spans="2:18" s="11" customFormat="1" ht="15" customHeight="1">
      <c r="B2462" s="24"/>
      <c r="C2462" s="88"/>
      <c r="D2462" s="88"/>
      <c r="E2462" s="88"/>
      <c r="F2462" s="516"/>
      <c r="G2462" s="17"/>
      <c r="H2462" s="517"/>
      <c r="I2462" s="518"/>
      <c r="J2462" s="15"/>
      <c r="K2462" s="15"/>
      <c r="L2462" s="429"/>
      <c r="M2462" s="420"/>
      <c r="N2462" s="420"/>
      <c r="O2462" s="420"/>
      <c r="P2462" s="420"/>
      <c r="Q2462" s="519"/>
      <c r="R2462" s="519"/>
    </row>
    <row r="2463" spans="2:18" s="11" customFormat="1" ht="15" customHeight="1">
      <c r="B2463" s="24"/>
      <c r="C2463" s="88"/>
      <c r="D2463" s="88"/>
      <c r="E2463" s="88"/>
      <c r="F2463" s="516"/>
      <c r="G2463" s="17"/>
      <c r="H2463" s="517"/>
      <c r="I2463" s="518"/>
      <c r="J2463" s="15"/>
      <c r="K2463" s="15"/>
      <c r="L2463" s="429"/>
      <c r="M2463" s="420"/>
      <c r="N2463" s="420"/>
      <c r="O2463" s="420"/>
      <c r="P2463" s="420"/>
      <c r="Q2463" s="519"/>
      <c r="R2463" s="519"/>
    </row>
    <row r="2464" spans="2:18" s="11" customFormat="1" ht="15" customHeight="1">
      <c r="B2464" s="24"/>
      <c r="C2464" s="88"/>
      <c r="D2464" s="88"/>
      <c r="E2464" s="88"/>
      <c r="F2464" s="516"/>
      <c r="G2464" s="17"/>
      <c r="H2464" s="517"/>
      <c r="I2464" s="518"/>
      <c r="J2464" s="15"/>
      <c r="K2464" s="15"/>
      <c r="L2464" s="429"/>
      <c r="M2464" s="420"/>
      <c r="N2464" s="420"/>
      <c r="O2464" s="420"/>
      <c r="P2464" s="420"/>
      <c r="Q2464" s="519"/>
      <c r="R2464" s="519"/>
    </row>
    <row r="2465" spans="2:18" s="11" customFormat="1" ht="15" customHeight="1">
      <c r="B2465" s="24"/>
      <c r="C2465" s="88"/>
      <c r="D2465" s="88"/>
      <c r="E2465" s="88"/>
      <c r="F2465" s="516"/>
      <c r="G2465" s="17"/>
      <c r="H2465" s="517"/>
      <c r="I2465" s="518"/>
      <c r="J2465" s="15"/>
      <c r="K2465" s="15"/>
      <c r="L2465" s="429"/>
      <c r="M2465" s="420"/>
      <c r="N2465" s="420"/>
      <c r="O2465" s="420"/>
      <c r="P2465" s="420"/>
      <c r="Q2465" s="519"/>
      <c r="R2465" s="519"/>
    </row>
    <row r="2466" spans="2:18" s="11" customFormat="1" ht="15" customHeight="1">
      <c r="B2466" s="24"/>
      <c r="C2466" s="88"/>
      <c r="D2466" s="88"/>
      <c r="E2466" s="88"/>
      <c r="F2466" s="516"/>
      <c r="G2466" s="17"/>
      <c r="H2466" s="517"/>
      <c r="I2466" s="518"/>
      <c r="J2466" s="15"/>
      <c r="K2466" s="15"/>
      <c r="L2466" s="429"/>
      <c r="M2466" s="420"/>
      <c r="N2466" s="420"/>
      <c r="O2466" s="420"/>
      <c r="P2466" s="420"/>
      <c r="Q2466" s="519"/>
      <c r="R2466" s="519"/>
    </row>
    <row r="2467" spans="2:18" s="11" customFormat="1" ht="15" customHeight="1">
      <c r="B2467" s="24"/>
      <c r="C2467" s="88"/>
      <c r="D2467" s="88"/>
      <c r="E2467" s="88"/>
      <c r="F2467" s="516"/>
      <c r="G2467" s="17"/>
      <c r="H2467" s="517"/>
      <c r="I2467" s="518"/>
      <c r="J2467" s="15"/>
      <c r="K2467" s="15"/>
      <c r="L2467" s="429"/>
      <c r="M2467" s="420"/>
      <c r="N2467" s="420"/>
      <c r="O2467" s="420"/>
      <c r="P2467" s="420"/>
      <c r="Q2467" s="519"/>
      <c r="R2467" s="519"/>
    </row>
    <row r="2468" spans="2:18" s="11" customFormat="1" ht="15" customHeight="1">
      <c r="B2468" s="24"/>
      <c r="C2468" s="88"/>
      <c r="D2468" s="88"/>
      <c r="E2468" s="88"/>
      <c r="F2468" s="516"/>
      <c r="G2468" s="17"/>
      <c r="H2468" s="517"/>
      <c r="I2468" s="518"/>
      <c r="J2468" s="15"/>
      <c r="K2468" s="15"/>
      <c r="L2468" s="429"/>
      <c r="M2468" s="420"/>
      <c r="N2468" s="420"/>
      <c r="O2468" s="420"/>
      <c r="P2468" s="420"/>
      <c r="Q2468" s="519"/>
      <c r="R2468" s="519"/>
    </row>
    <row r="2469" spans="2:18" s="11" customFormat="1" ht="15" customHeight="1">
      <c r="B2469" s="24"/>
      <c r="C2469" s="88"/>
      <c r="D2469" s="88"/>
      <c r="E2469" s="88"/>
      <c r="F2469" s="516"/>
      <c r="G2469" s="17"/>
      <c r="H2469" s="517"/>
      <c r="I2469" s="518"/>
      <c r="J2469" s="15"/>
      <c r="K2469" s="15"/>
      <c r="L2469" s="429"/>
      <c r="M2469" s="420"/>
      <c r="N2469" s="420"/>
      <c r="O2469" s="420"/>
      <c r="P2469" s="420"/>
      <c r="Q2469" s="519"/>
      <c r="R2469" s="519"/>
    </row>
    <row r="2470" spans="2:18" s="11" customFormat="1" ht="15" customHeight="1">
      <c r="B2470" s="24"/>
      <c r="C2470" s="88"/>
      <c r="D2470" s="88"/>
      <c r="E2470" s="88"/>
      <c r="F2470" s="516"/>
      <c r="G2470" s="17"/>
      <c r="H2470" s="517"/>
      <c r="I2470" s="518"/>
      <c r="J2470" s="15"/>
      <c r="K2470" s="15"/>
      <c r="L2470" s="429"/>
      <c r="M2470" s="420"/>
      <c r="N2470" s="420"/>
      <c r="O2470" s="420"/>
      <c r="P2470" s="420"/>
      <c r="Q2470" s="519"/>
      <c r="R2470" s="519"/>
    </row>
    <row r="2471" spans="2:18" s="11" customFormat="1" ht="15" customHeight="1">
      <c r="B2471" s="24"/>
      <c r="C2471" s="88"/>
      <c r="D2471" s="88"/>
      <c r="E2471" s="88"/>
      <c r="F2471" s="516"/>
      <c r="G2471" s="17"/>
      <c r="H2471" s="517"/>
      <c r="I2471" s="518"/>
      <c r="J2471" s="15"/>
      <c r="K2471" s="15"/>
      <c r="L2471" s="429"/>
      <c r="M2471" s="420"/>
      <c r="N2471" s="420"/>
      <c r="O2471" s="420"/>
      <c r="P2471" s="420"/>
      <c r="Q2471" s="519"/>
      <c r="R2471" s="519"/>
    </row>
    <row r="2472" spans="2:18" s="11" customFormat="1" ht="15" customHeight="1">
      <c r="B2472" s="24"/>
      <c r="C2472" s="88"/>
      <c r="D2472" s="88"/>
      <c r="E2472" s="88"/>
      <c r="F2472" s="516"/>
      <c r="G2472" s="17"/>
      <c r="H2472" s="517"/>
      <c r="I2472" s="518"/>
      <c r="J2472" s="15"/>
      <c r="K2472" s="15"/>
      <c r="L2472" s="429"/>
      <c r="M2472" s="420"/>
      <c r="N2472" s="420"/>
      <c r="O2472" s="420"/>
      <c r="P2472" s="420"/>
      <c r="Q2472" s="519"/>
      <c r="R2472" s="519"/>
    </row>
    <row r="2473" spans="2:18" s="11" customFormat="1" ht="15" customHeight="1">
      <c r="B2473" s="24"/>
      <c r="C2473" s="88"/>
      <c r="D2473" s="88"/>
      <c r="E2473" s="88"/>
      <c r="F2473" s="516"/>
      <c r="G2473" s="17"/>
      <c r="H2473" s="517"/>
      <c r="I2473" s="518"/>
      <c r="J2473" s="15"/>
      <c r="K2473" s="15"/>
      <c r="L2473" s="429"/>
      <c r="M2473" s="420"/>
      <c r="N2473" s="420"/>
      <c r="O2473" s="420"/>
      <c r="P2473" s="420"/>
      <c r="Q2473" s="519"/>
      <c r="R2473" s="519"/>
    </row>
    <row r="2474" spans="2:18" s="11" customFormat="1" ht="15" customHeight="1">
      <c r="B2474" s="24"/>
      <c r="C2474" s="88"/>
      <c r="D2474" s="88"/>
      <c r="E2474" s="88"/>
      <c r="F2474" s="516"/>
      <c r="G2474" s="17"/>
      <c r="H2474" s="517"/>
      <c r="I2474" s="518"/>
      <c r="J2474" s="15"/>
      <c r="K2474" s="15"/>
      <c r="L2474" s="429"/>
      <c r="M2474" s="420"/>
      <c r="N2474" s="420"/>
      <c r="O2474" s="420"/>
      <c r="P2474" s="420"/>
      <c r="Q2474" s="519"/>
      <c r="R2474" s="519"/>
    </row>
    <row r="2475" spans="2:18" s="11" customFormat="1" ht="15" customHeight="1">
      <c r="B2475" s="24"/>
      <c r="C2475" s="88"/>
      <c r="D2475" s="88"/>
      <c r="E2475" s="88"/>
      <c r="F2475" s="516"/>
      <c r="G2475" s="17"/>
      <c r="H2475" s="517"/>
      <c r="I2475" s="518"/>
      <c r="J2475" s="15"/>
      <c r="K2475" s="15"/>
      <c r="L2475" s="429"/>
      <c r="M2475" s="420"/>
      <c r="N2475" s="420"/>
      <c r="O2475" s="420"/>
      <c r="P2475" s="420"/>
      <c r="Q2475" s="519"/>
      <c r="R2475" s="519"/>
    </row>
    <row r="2476" spans="2:18" s="11" customFormat="1" ht="15" customHeight="1">
      <c r="B2476" s="24"/>
      <c r="C2476" s="88"/>
      <c r="D2476" s="88"/>
      <c r="E2476" s="88"/>
      <c r="F2476" s="516"/>
      <c r="G2476" s="17"/>
      <c r="H2476" s="517"/>
      <c r="I2476" s="518"/>
      <c r="J2476" s="15"/>
      <c r="K2476" s="15"/>
      <c r="L2476" s="429"/>
      <c r="M2476" s="420"/>
      <c r="N2476" s="420"/>
      <c r="O2476" s="420"/>
      <c r="P2476" s="420"/>
      <c r="Q2476" s="519"/>
      <c r="R2476" s="519"/>
    </row>
    <row r="2477" spans="2:18" s="11" customFormat="1" ht="15" customHeight="1">
      <c r="B2477" s="24"/>
      <c r="C2477" s="88"/>
      <c r="D2477" s="88"/>
      <c r="E2477" s="88"/>
      <c r="F2477" s="516"/>
      <c r="G2477" s="17"/>
      <c r="H2477" s="517"/>
      <c r="I2477" s="518"/>
      <c r="J2477" s="15"/>
      <c r="K2477" s="15"/>
      <c r="L2477" s="429"/>
      <c r="M2477" s="420"/>
      <c r="N2477" s="420"/>
      <c r="O2477" s="420"/>
      <c r="P2477" s="420"/>
      <c r="Q2477" s="519"/>
      <c r="R2477" s="519"/>
    </row>
    <row r="2478" spans="2:18" s="11" customFormat="1" ht="15" customHeight="1">
      <c r="B2478" s="24"/>
      <c r="C2478" s="88"/>
      <c r="D2478" s="88"/>
      <c r="E2478" s="88"/>
      <c r="F2478" s="516"/>
      <c r="G2478" s="17"/>
      <c r="H2478" s="517"/>
      <c r="I2478" s="518"/>
      <c r="J2478" s="15"/>
      <c r="K2478" s="15"/>
      <c r="L2478" s="429"/>
      <c r="M2478" s="420"/>
      <c r="N2478" s="420"/>
      <c r="O2478" s="420"/>
      <c r="P2478" s="420"/>
      <c r="Q2478" s="519"/>
      <c r="R2478" s="519"/>
    </row>
    <row r="2479" spans="2:18" s="11" customFormat="1" ht="15" customHeight="1">
      <c r="B2479" s="24"/>
      <c r="C2479" s="88"/>
      <c r="D2479" s="88"/>
      <c r="E2479" s="88"/>
      <c r="F2479" s="516"/>
      <c r="G2479" s="17"/>
      <c r="H2479" s="517"/>
      <c r="I2479" s="518"/>
      <c r="J2479" s="15"/>
      <c r="K2479" s="15"/>
      <c r="L2479" s="429"/>
      <c r="M2479" s="420"/>
      <c r="N2479" s="420"/>
      <c r="O2479" s="420"/>
      <c r="P2479" s="420"/>
      <c r="Q2479" s="519"/>
      <c r="R2479" s="519"/>
    </row>
    <row r="2480" spans="2:18" s="11" customFormat="1" ht="15" customHeight="1">
      <c r="B2480" s="24"/>
      <c r="C2480" s="88"/>
      <c r="D2480" s="88"/>
      <c r="E2480" s="88"/>
      <c r="F2480" s="516"/>
      <c r="G2480" s="17"/>
      <c r="H2480" s="517"/>
      <c r="I2480" s="518"/>
      <c r="J2480" s="15"/>
      <c r="K2480" s="15"/>
      <c r="L2480" s="429"/>
      <c r="M2480" s="420"/>
      <c r="N2480" s="420"/>
      <c r="O2480" s="420"/>
      <c r="P2480" s="420"/>
      <c r="Q2480" s="519"/>
      <c r="R2480" s="519"/>
    </row>
    <row r="2481" spans="2:18" s="11" customFormat="1" ht="15" customHeight="1">
      <c r="B2481" s="24"/>
      <c r="C2481" s="88"/>
      <c r="D2481" s="88"/>
      <c r="E2481" s="88"/>
      <c r="F2481" s="516"/>
      <c r="G2481" s="17"/>
      <c r="H2481" s="517"/>
      <c r="I2481" s="518"/>
      <c r="J2481" s="15"/>
      <c r="K2481" s="15"/>
      <c r="L2481" s="429"/>
      <c r="M2481" s="420"/>
      <c r="N2481" s="420"/>
      <c r="O2481" s="420"/>
      <c r="P2481" s="420"/>
      <c r="Q2481" s="519"/>
      <c r="R2481" s="519"/>
    </row>
    <row r="2482" spans="2:18" s="11" customFormat="1" ht="15" customHeight="1">
      <c r="B2482" s="24"/>
      <c r="C2482" s="88"/>
      <c r="D2482" s="88"/>
      <c r="E2482" s="88"/>
      <c r="F2482" s="516"/>
      <c r="G2482" s="17"/>
      <c r="H2482" s="517"/>
      <c r="I2482" s="518"/>
      <c r="J2482" s="15"/>
      <c r="K2482" s="15"/>
      <c r="L2482" s="429"/>
      <c r="M2482" s="420"/>
      <c r="N2482" s="420"/>
      <c r="O2482" s="420"/>
      <c r="P2482" s="420"/>
      <c r="Q2482" s="519"/>
      <c r="R2482" s="519"/>
    </row>
    <row r="2483" spans="2:18" s="11" customFormat="1" ht="15" customHeight="1">
      <c r="B2483" s="24"/>
      <c r="C2483" s="88"/>
      <c r="D2483" s="88"/>
      <c r="E2483" s="88"/>
      <c r="F2483" s="516"/>
      <c r="G2483" s="17"/>
      <c r="H2483" s="517"/>
      <c r="I2483" s="518"/>
      <c r="J2483" s="15"/>
      <c r="K2483" s="15"/>
      <c r="L2483" s="429"/>
      <c r="M2483" s="420"/>
      <c r="N2483" s="420"/>
      <c r="O2483" s="420"/>
      <c r="P2483" s="420"/>
      <c r="Q2483" s="519"/>
      <c r="R2483" s="519"/>
    </row>
    <row r="2484" spans="2:18" s="11" customFormat="1" ht="15" customHeight="1">
      <c r="B2484" s="24"/>
      <c r="C2484" s="88"/>
      <c r="D2484" s="88"/>
      <c r="E2484" s="88"/>
      <c r="F2484" s="516"/>
      <c r="G2484" s="17"/>
      <c r="H2484" s="517"/>
      <c r="I2484" s="518"/>
      <c r="J2484" s="15"/>
      <c r="K2484" s="15"/>
      <c r="L2484" s="429"/>
      <c r="M2484" s="420"/>
      <c r="N2484" s="420"/>
      <c r="O2484" s="420"/>
      <c r="P2484" s="420"/>
      <c r="Q2484" s="519"/>
      <c r="R2484" s="519"/>
    </row>
    <row r="2485" spans="2:18" s="11" customFormat="1" ht="15" customHeight="1">
      <c r="B2485" s="24"/>
      <c r="C2485" s="88"/>
      <c r="D2485" s="88"/>
      <c r="E2485" s="88"/>
      <c r="F2485" s="516"/>
      <c r="G2485" s="17"/>
      <c r="H2485" s="517"/>
      <c r="I2485" s="518"/>
      <c r="J2485" s="15"/>
      <c r="K2485" s="15"/>
      <c r="L2485" s="429"/>
      <c r="M2485" s="420"/>
      <c r="N2485" s="420"/>
      <c r="O2485" s="420"/>
      <c r="P2485" s="420"/>
      <c r="Q2485" s="519"/>
      <c r="R2485" s="519"/>
    </row>
    <row r="2486" spans="2:18" s="11" customFormat="1" ht="15" customHeight="1">
      <c r="B2486" s="24"/>
      <c r="C2486" s="88"/>
      <c r="D2486" s="88"/>
      <c r="E2486" s="88"/>
      <c r="F2486" s="516"/>
      <c r="G2486" s="17"/>
      <c r="H2486" s="517"/>
      <c r="I2486" s="518"/>
      <c r="J2486" s="15"/>
      <c r="K2486" s="15"/>
      <c r="L2486" s="429"/>
      <c r="M2486" s="420"/>
      <c r="N2486" s="420"/>
      <c r="O2486" s="420"/>
      <c r="P2486" s="420"/>
      <c r="Q2486" s="519"/>
      <c r="R2486" s="519"/>
    </row>
    <row r="2487" spans="2:18" s="11" customFormat="1" ht="15" customHeight="1">
      <c r="B2487" s="24"/>
      <c r="C2487" s="88"/>
      <c r="D2487" s="88"/>
      <c r="E2487" s="88"/>
      <c r="F2487" s="516"/>
      <c r="G2487" s="17"/>
      <c r="H2487" s="517"/>
      <c r="I2487" s="518"/>
      <c r="J2487" s="15"/>
      <c r="K2487" s="15"/>
      <c r="L2487" s="429"/>
      <c r="M2487" s="420"/>
      <c r="N2487" s="420"/>
      <c r="O2487" s="420"/>
      <c r="P2487" s="420"/>
      <c r="Q2487" s="519"/>
      <c r="R2487" s="519"/>
    </row>
    <row r="2488" spans="2:18" s="11" customFormat="1" ht="15" customHeight="1">
      <c r="B2488" s="24"/>
      <c r="C2488" s="88"/>
      <c r="D2488" s="88"/>
      <c r="E2488" s="88"/>
      <c r="F2488" s="516"/>
      <c r="G2488" s="17"/>
      <c r="H2488" s="517"/>
      <c r="I2488" s="518"/>
      <c r="J2488" s="15"/>
      <c r="K2488" s="15"/>
      <c r="L2488" s="429"/>
      <c r="M2488" s="420"/>
      <c r="N2488" s="420"/>
      <c r="O2488" s="420"/>
      <c r="P2488" s="420"/>
      <c r="Q2488" s="519"/>
      <c r="R2488" s="519"/>
    </row>
    <row r="2489" spans="2:18" s="11" customFormat="1" ht="15" customHeight="1">
      <c r="B2489" s="24"/>
      <c r="C2489" s="88"/>
      <c r="D2489" s="88"/>
      <c r="E2489" s="88"/>
      <c r="F2489" s="516"/>
      <c r="G2489" s="17"/>
      <c r="H2489" s="517"/>
      <c r="I2489" s="518"/>
      <c r="J2489" s="15"/>
      <c r="K2489" s="15"/>
      <c r="L2489" s="429"/>
      <c r="M2489" s="420"/>
      <c r="N2489" s="420"/>
      <c r="O2489" s="420"/>
      <c r="P2489" s="420"/>
      <c r="Q2489" s="519"/>
      <c r="R2489" s="519"/>
    </row>
    <row r="2490" spans="2:18" s="11" customFormat="1" ht="15" customHeight="1">
      <c r="B2490" s="24"/>
      <c r="C2490" s="88"/>
      <c r="D2490" s="88"/>
      <c r="E2490" s="88"/>
      <c r="F2490" s="516"/>
      <c r="G2490" s="17"/>
      <c r="H2490" s="517"/>
      <c r="I2490" s="518"/>
      <c r="J2490" s="15"/>
      <c r="K2490" s="15"/>
      <c r="L2490" s="429"/>
      <c r="M2490" s="420"/>
      <c r="N2490" s="420"/>
      <c r="O2490" s="420"/>
      <c r="P2490" s="420"/>
      <c r="Q2490" s="519"/>
      <c r="R2490" s="519"/>
    </row>
    <row r="2491" spans="2:18" s="11" customFormat="1" ht="15" customHeight="1">
      <c r="B2491" s="24"/>
      <c r="C2491" s="88"/>
      <c r="D2491" s="88"/>
      <c r="E2491" s="88"/>
      <c r="F2491" s="516"/>
      <c r="G2491" s="17"/>
      <c r="H2491" s="517"/>
      <c r="I2491" s="518"/>
      <c r="J2491" s="15"/>
      <c r="K2491" s="15"/>
      <c r="L2491" s="429"/>
      <c r="M2491" s="420"/>
      <c r="N2491" s="420"/>
      <c r="O2491" s="420"/>
      <c r="P2491" s="420"/>
      <c r="Q2491" s="519"/>
      <c r="R2491" s="519"/>
    </row>
    <row r="2492" spans="2:18" s="11" customFormat="1" ht="15" customHeight="1">
      <c r="B2492" s="24"/>
      <c r="C2492" s="88"/>
      <c r="D2492" s="88"/>
      <c r="E2492" s="88"/>
      <c r="F2492" s="516"/>
      <c r="G2492" s="17"/>
      <c r="H2492" s="517"/>
      <c r="I2492" s="518"/>
      <c r="J2492" s="15"/>
      <c r="K2492" s="15"/>
      <c r="L2492" s="429"/>
      <c r="M2492" s="420"/>
      <c r="N2492" s="420"/>
      <c r="O2492" s="420"/>
      <c r="P2492" s="420"/>
      <c r="Q2492" s="519"/>
      <c r="R2492" s="519"/>
    </row>
    <row r="2493" spans="2:18" s="11" customFormat="1" ht="15" customHeight="1">
      <c r="B2493" s="24"/>
      <c r="C2493" s="88"/>
      <c r="D2493" s="88"/>
      <c r="E2493" s="88"/>
      <c r="F2493" s="516"/>
      <c r="G2493" s="17"/>
      <c r="H2493" s="517"/>
      <c r="I2493" s="518"/>
      <c r="J2493" s="15"/>
      <c r="K2493" s="15"/>
      <c r="L2493" s="429"/>
      <c r="M2493" s="420"/>
      <c r="N2493" s="420"/>
      <c r="O2493" s="420"/>
      <c r="P2493" s="420"/>
      <c r="Q2493" s="519"/>
      <c r="R2493" s="519"/>
    </row>
    <row r="2494" spans="2:18" s="11" customFormat="1" ht="15" customHeight="1">
      <c r="B2494" s="24"/>
      <c r="C2494" s="88"/>
      <c r="D2494" s="88"/>
      <c r="E2494" s="88"/>
      <c r="F2494" s="516"/>
      <c r="G2494" s="17"/>
      <c r="H2494" s="517"/>
      <c r="I2494" s="518"/>
      <c r="J2494" s="15"/>
      <c r="K2494" s="15"/>
      <c r="L2494" s="429"/>
      <c r="M2494" s="420"/>
      <c r="N2494" s="420"/>
      <c r="O2494" s="420"/>
      <c r="P2494" s="420"/>
      <c r="Q2494" s="519"/>
      <c r="R2494" s="519"/>
    </row>
    <row r="2495" spans="2:18" s="11" customFormat="1" ht="15" customHeight="1">
      <c r="B2495" s="24"/>
      <c r="C2495" s="88"/>
      <c r="D2495" s="88"/>
      <c r="E2495" s="88"/>
      <c r="F2495" s="516"/>
      <c r="G2495" s="17"/>
      <c r="H2495" s="517"/>
      <c r="I2495" s="518"/>
      <c r="J2495" s="15"/>
      <c r="K2495" s="15"/>
      <c r="L2495" s="429"/>
      <c r="M2495" s="420"/>
      <c r="N2495" s="420"/>
      <c r="O2495" s="420"/>
      <c r="P2495" s="420"/>
      <c r="Q2495" s="519"/>
      <c r="R2495" s="519"/>
    </row>
    <row r="2496" spans="2:18" s="11" customFormat="1" ht="15" customHeight="1">
      <c r="B2496" s="24"/>
      <c r="C2496" s="88"/>
      <c r="D2496" s="88"/>
      <c r="E2496" s="88"/>
      <c r="F2496" s="516"/>
      <c r="G2496" s="17"/>
      <c r="H2496" s="517"/>
      <c r="I2496" s="518"/>
      <c r="J2496" s="15"/>
      <c r="K2496" s="15"/>
      <c r="L2496" s="429"/>
      <c r="M2496" s="420"/>
      <c r="N2496" s="420"/>
      <c r="O2496" s="420"/>
      <c r="P2496" s="420"/>
      <c r="Q2496" s="519"/>
      <c r="R2496" s="519"/>
    </row>
    <row r="2497" spans="2:18" s="11" customFormat="1" ht="15" customHeight="1">
      <c r="B2497" s="24"/>
      <c r="C2497" s="88"/>
      <c r="D2497" s="88"/>
      <c r="E2497" s="88"/>
      <c r="F2497" s="516"/>
      <c r="G2497" s="17"/>
      <c r="H2497" s="517"/>
      <c r="I2497" s="518"/>
      <c r="J2497" s="15"/>
      <c r="K2497" s="15"/>
      <c r="L2497" s="429"/>
      <c r="M2497" s="420"/>
      <c r="N2497" s="420"/>
      <c r="O2497" s="420"/>
      <c r="P2497" s="420"/>
      <c r="Q2497" s="519"/>
      <c r="R2497" s="519"/>
    </row>
    <row r="2498" spans="2:18" s="11" customFormat="1" ht="15" customHeight="1">
      <c r="B2498" s="24"/>
      <c r="C2498" s="88"/>
      <c r="D2498" s="88"/>
      <c r="E2498" s="88"/>
      <c r="F2498" s="516"/>
      <c r="G2498" s="17"/>
      <c r="H2498" s="517"/>
      <c r="I2498" s="518"/>
      <c r="J2498" s="15"/>
      <c r="K2498" s="15"/>
      <c r="L2498" s="429"/>
      <c r="M2498" s="420"/>
      <c r="N2498" s="420"/>
      <c r="O2498" s="420"/>
      <c r="P2498" s="420"/>
      <c r="Q2498" s="519"/>
      <c r="R2498" s="519"/>
    </row>
    <row r="2499" spans="2:18" s="11" customFormat="1" ht="15" customHeight="1">
      <c r="B2499" s="24"/>
      <c r="C2499" s="88"/>
      <c r="D2499" s="88"/>
      <c r="E2499" s="88"/>
      <c r="F2499" s="516"/>
      <c r="G2499" s="17"/>
      <c r="H2499" s="517"/>
      <c r="I2499" s="518"/>
      <c r="J2499" s="15"/>
      <c r="K2499" s="15"/>
      <c r="L2499" s="429"/>
      <c r="M2499" s="420"/>
      <c r="N2499" s="420"/>
      <c r="O2499" s="420"/>
      <c r="P2499" s="420"/>
      <c r="Q2499" s="519"/>
      <c r="R2499" s="519"/>
    </row>
    <row r="2500" spans="2:18" s="11" customFormat="1" ht="15" customHeight="1">
      <c r="B2500" s="24"/>
      <c r="C2500" s="88"/>
      <c r="D2500" s="88"/>
      <c r="E2500" s="88"/>
      <c r="F2500" s="516"/>
      <c r="G2500" s="17"/>
      <c r="H2500" s="517"/>
      <c r="I2500" s="518"/>
      <c r="J2500" s="15"/>
      <c r="K2500" s="15"/>
      <c r="L2500" s="429"/>
      <c r="M2500" s="420"/>
      <c r="N2500" s="420"/>
      <c r="O2500" s="420"/>
      <c r="P2500" s="420"/>
      <c r="Q2500" s="519"/>
      <c r="R2500" s="519"/>
    </row>
    <row r="2501" spans="2:18" s="11" customFormat="1" ht="15" customHeight="1">
      <c r="B2501" s="24"/>
      <c r="C2501" s="88"/>
      <c r="D2501" s="88"/>
      <c r="E2501" s="88"/>
      <c r="F2501" s="516"/>
      <c r="G2501" s="17"/>
      <c r="H2501" s="517"/>
      <c r="I2501" s="518"/>
      <c r="J2501" s="15"/>
      <c r="K2501" s="15"/>
      <c r="L2501" s="429"/>
      <c r="M2501" s="420"/>
      <c r="N2501" s="420"/>
      <c r="O2501" s="420"/>
      <c r="P2501" s="420"/>
      <c r="Q2501" s="519"/>
      <c r="R2501" s="519"/>
    </row>
    <row r="2502" spans="2:18" s="11" customFormat="1" ht="15" customHeight="1">
      <c r="B2502" s="24"/>
      <c r="C2502" s="88"/>
      <c r="D2502" s="88"/>
      <c r="E2502" s="88"/>
      <c r="F2502" s="516"/>
      <c r="G2502" s="17"/>
      <c r="H2502" s="517"/>
      <c r="I2502" s="518"/>
      <c r="J2502" s="15"/>
      <c r="K2502" s="15"/>
      <c r="L2502" s="429"/>
      <c r="M2502" s="420"/>
      <c r="N2502" s="420"/>
      <c r="O2502" s="420"/>
      <c r="P2502" s="420"/>
      <c r="Q2502" s="519"/>
      <c r="R2502" s="519"/>
    </row>
    <row r="2503" spans="2:18" s="11" customFormat="1" ht="15" customHeight="1">
      <c r="B2503" s="24"/>
      <c r="C2503" s="88"/>
      <c r="D2503" s="88"/>
      <c r="E2503" s="88"/>
      <c r="F2503" s="516"/>
      <c r="G2503" s="17"/>
      <c r="H2503" s="517"/>
      <c r="I2503" s="518"/>
      <c r="J2503" s="15"/>
      <c r="K2503" s="15"/>
      <c r="L2503" s="429"/>
      <c r="M2503" s="420"/>
      <c r="N2503" s="420"/>
      <c r="O2503" s="420"/>
      <c r="P2503" s="420"/>
      <c r="Q2503" s="519"/>
      <c r="R2503" s="519"/>
    </row>
    <row r="2504" spans="2:18" s="11" customFormat="1" ht="15" customHeight="1">
      <c r="B2504" s="24"/>
      <c r="C2504" s="88"/>
      <c r="D2504" s="88"/>
      <c r="E2504" s="88"/>
      <c r="F2504" s="516"/>
      <c r="G2504" s="17"/>
      <c r="H2504" s="517"/>
      <c r="I2504" s="518"/>
      <c r="J2504" s="15"/>
      <c r="K2504" s="15"/>
      <c r="L2504" s="429"/>
      <c r="M2504" s="420"/>
      <c r="N2504" s="420"/>
      <c r="O2504" s="420"/>
      <c r="P2504" s="420"/>
      <c r="Q2504" s="519"/>
      <c r="R2504" s="519"/>
    </row>
    <row r="2505" spans="2:18" s="11" customFormat="1" ht="15" customHeight="1">
      <c r="B2505" s="24"/>
      <c r="C2505" s="88"/>
      <c r="D2505" s="88"/>
      <c r="E2505" s="88"/>
      <c r="F2505" s="516"/>
      <c r="G2505" s="17"/>
      <c r="H2505" s="517"/>
      <c r="I2505" s="518"/>
      <c r="J2505" s="15"/>
      <c r="K2505" s="15"/>
      <c r="L2505" s="429"/>
      <c r="M2505" s="420"/>
      <c r="N2505" s="420"/>
      <c r="O2505" s="420"/>
      <c r="P2505" s="420"/>
      <c r="Q2505" s="519"/>
      <c r="R2505" s="519"/>
    </row>
    <row r="2506" spans="2:18" s="11" customFormat="1" ht="15" customHeight="1">
      <c r="B2506" s="24"/>
      <c r="C2506" s="88"/>
      <c r="D2506" s="88"/>
      <c r="E2506" s="88"/>
      <c r="F2506" s="516"/>
      <c r="G2506" s="17"/>
      <c r="H2506" s="517"/>
      <c r="I2506" s="518"/>
      <c r="J2506" s="15"/>
      <c r="K2506" s="15"/>
      <c r="L2506" s="429"/>
      <c r="M2506" s="420"/>
      <c r="N2506" s="420"/>
      <c r="O2506" s="420"/>
      <c r="P2506" s="420"/>
      <c r="Q2506" s="519"/>
      <c r="R2506" s="519"/>
    </row>
    <row r="2507" spans="2:18" s="11" customFormat="1" ht="15" customHeight="1">
      <c r="B2507" s="24"/>
      <c r="C2507" s="88"/>
      <c r="D2507" s="88"/>
      <c r="E2507" s="88"/>
      <c r="F2507" s="516"/>
      <c r="G2507" s="17"/>
      <c r="H2507" s="517"/>
      <c r="I2507" s="518"/>
      <c r="J2507" s="15"/>
      <c r="K2507" s="15"/>
      <c r="L2507" s="429"/>
      <c r="M2507" s="420"/>
      <c r="N2507" s="420"/>
      <c r="O2507" s="420"/>
      <c r="P2507" s="420"/>
      <c r="Q2507" s="519"/>
      <c r="R2507" s="519"/>
    </row>
    <row r="2508" spans="2:18" s="11" customFormat="1" ht="15" customHeight="1">
      <c r="B2508" s="24"/>
      <c r="C2508" s="88"/>
      <c r="D2508" s="88"/>
      <c r="E2508" s="88"/>
      <c r="F2508" s="516"/>
      <c r="G2508" s="17"/>
      <c r="H2508" s="517"/>
      <c r="I2508" s="518"/>
      <c r="J2508" s="15"/>
      <c r="K2508" s="15"/>
      <c r="L2508" s="429"/>
      <c r="M2508" s="420"/>
      <c r="N2508" s="420"/>
      <c r="O2508" s="420"/>
      <c r="P2508" s="420"/>
      <c r="Q2508" s="519"/>
      <c r="R2508" s="519"/>
    </row>
    <row r="2509" spans="2:18" s="11" customFormat="1" ht="15" customHeight="1">
      <c r="B2509" s="24"/>
      <c r="C2509" s="88"/>
      <c r="D2509" s="88"/>
      <c r="E2509" s="88"/>
      <c r="F2509" s="516"/>
      <c r="G2509" s="17"/>
      <c r="H2509" s="517"/>
      <c r="I2509" s="518"/>
      <c r="J2509" s="15"/>
      <c r="K2509" s="15"/>
      <c r="L2509" s="429"/>
      <c r="M2509" s="420"/>
      <c r="N2509" s="420"/>
      <c r="O2509" s="420"/>
      <c r="P2509" s="420"/>
      <c r="Q2509" s="519"/>
      <c r="R2509" s="519"/>
    </row>
    <row r="2510" spans="2:18" s="11" customFormat="1" ht="15" customHeight="1">
      <c r="B2510" s="24"/>
      <c r="C2510" s="88"/>
      <c r="D2510" s="88"/>
      <c r="E2510" s="88"/>
      <c r="F2510" s="516"/>
      <c r="G2510" s="17"/>
      <c r="H2510" s="517"/>
      <c r="I2510" s="518"/>
      <c r="J2510" s="15"/>
      <c r="K2510" s="15"/>
      <c r="L2510" s="429"/>
      <c r="M2510" s="420"/>
      <c r="N2510" s="420"/>
      <c r="O2510" s="420"/>
      <c r="P2510" s="420"/>
      <c r="Q2510" s="519"/>
      <c r="R2510" s="519"/>
    </row>
    <row r="2511" spans="2:18" s="11" customFormat="1" ht="15" customHeight="1">
      <c r="B2511" s="24"/>
      <c r="C2511" s="88"/>
      <c r="D2511" s="88"/>
      <c r="E2511" s="88"/>
      <c r="F2511" s="516"/>
      <c r="G2511" s="17"/>
      <c r="H2511" s="517"/>
      <c r="I2511" s="518"/>
      <c r="J2511" s="15"/>
      <c r="K2511" s="15"/>
      <c r="L2511" s="429"/>
      <c r="M2511" s="420"/>
      <c r="N2511" s="420"/>
      <c r="O2511" s="420"/>
      <c r="P2511" s="420"/>
      <c r="Q2511" s="519"/>
      <c r="R2511" s="519"/>
    </row>
    <row r="2512" spans="2:18" s="11" customFormat="1" ht="15" customHeight="1">
      <c r="B2512" s="24"/>
      <c r="C2512" s="88"/>
      <c r="D2512" s="88"/>
      <c r="E2512" s="88"/>
      <c r="F2512" s="516"/>
      <c r="G2512" s="17"/>
      <c r="H2512" s="517"/>
      <c r="I2512" s="518"/>
      <c r="J2512" s="15"/>
      <c r="K2512" s="15"/>
      <c r="L2512" s="429"/>
      <c r="M2512" s="420"/>
      <c r="N2512" s="420"/>
      <c r="O2512" s="420"/>
      <c r="P2512" s="420"/>
      <c r="Q2512" s="519"/>
      <c r="R2512" s="519"/>
    </row>
    <row r="2513" spans="2:18" s="11" customFormat="1" ht="15" customHeight="1">
      <c r="B2513" s="24"/>
      <c r="C2513" s="88"/>
      <c r="D2513" s="88"/>
      <c r="E2513" s="88"/>
      <c r="F2513" s="516"/>
      <c r="G2513" s="17"/>
      <c r="H2513" s="517"/>
      <c r="I2513" s="518"/>
      <c r="J2513" s="15"/>
      <c r="K2513" s="15"/>
      <c r="L2513" s="429"/>
      <c r="M2513" s="420"/>
      <c r="N2513" s="420"/>
      <c r="O2513" s="420"/>
      <c r="P2513" s="420"/>
      <c r="Q2513" s="519"/>
      <c r="R2513" s="519"/>
    </row>
    <row r="2514" spans="2:18" s="11" customFormat="1" ht="15" customHeight="1">
      <c r="B2514" s="24"/>
      <c r="C2514" s="88"/>
      <c r="D2514" s="88"/>
      <c r="E2514" s="88"/>
      <c r="F2514" s="516"/>
      <c r="G2514" s="17"/>
      <c r="H2514" s="517"/>
      <c r="I2514" s="518"/>
      <c r="J2514" s="15"/>
      <c r="K2514" s="15"/>
      <c r="L2514" s="429"/>
      <c r="M2514" s="420"/>
      <c r="N2514" s="420"/>
      <c r="O2514" s="420"/>
      <c r="P2514" s="420"/>
      <c r="Q2514" s="519"/>
      <c r="R2514" s="519"/>
    </row>
    <row r="2515" spans="2:18" s="11" customFormat="1" ht="15" customHeight="1">
      <c r="B2515" s="24"/>
      <c r="C2515" s="88"/>
      <c r="D2515" s="88"/>
      <c r="E2515" s="88"/>
      <c r="F2515" s="516"/>
      <c r="G2515" s="17"/>
      <c r="H2515" s="517"/>
      <c r="I2515" s="518"/>
      <c r="J2515" s="15"/>
      <c r="K2515" s="15"/>
      <c r="L2515" s="429"/>
      <c r="M2515" s="420"/>
      <c r="N2515" s="420"/>
      <c r="O2515" s="420"/>
      <c r="P2515" s="420"/>
      <c r="Q2515" s="519"/>
      <c r="R2515" s="519"/>
    </row>
    <row r="2516" spans="2:18" s="11" customFormat="1" ht="15" customHeight="1">
      <c r="B2516" s="24"/>
      <c r="C2516" s="88"/>
      <c r="D2516" s="88"/>
      <c r="E2516" s="88"/>
      <c r="F2516" s="516"/>
      <c r="G2516" s="17"/>
      <c r="H2516" s="517"/>
      <c r="I2516" s="518"/>
      <c r="J2516" s="15"/>
      <c r="K2516" s="15"/>
      <c r="L2516" s="429"/>
      <c r="M2516" s="420"/>
      <c r="N2516" s="420"/>
      <c r="O2516" s="420"/>
      <c r="P2516" s="420"/>
      <c r="Q2516" s="519"/>
      <c r="R2516" s="519"/>
    </row>
    <row r="2517" spans="2:18" s="11" customFormat="1" ht="15" customHeight="1">
      <c r="B2517" s="24"/>
      <c r="C2517" s="88"/>
      <c r="D2517" s="88"/>
      <c r="E2517" s="88"/>
      <c r="F2517" s="516"/>
      <c r="G2517" s="17"/>
      <c r="H2517" s="517"/>
      <c r="I2517" s="518"/>
      <c r="J2517" s="15"/>
      <c r="K2517" s="15"/>
      <c r="L2517" s="429"/>
      <c r="M2517" s="420"/>
      <c r="N2517" s="420"/>
      <c r="O2517" s="420"/>
      <c r="P2517" s="420"/>
      <c r="Q2517" s="519"/>
      <c r="R2517" s="519"/>
    </row>
    <row r="2518" spans="2:18" s="11" customFormat="1" ht="15" customHeight="1">
      <c r="B2518" s="24"/>
      <c r="C2518" s="88"/>
      <c r="D2518" s="88"/>
      <c r="E2518" s="88"/>
      <c r="F2518" s="516"/>
      <c r="G2518" s="17"/>
      <c r="H2518" s="517"/>
      <c r="I2518" s="518"/>
      <c r="J2518" s="15"/>
      <c r="K2518" s="15"/>
      <c r="L2518" s="429"/>
      <c r="M2518" s="420"/>
      <c r="N2518" s="420"/>
      <c r="O2518" s="420"/>
      <c r="P2518" s="420"/>
      <c r="Q2518" s="519"/>
      <c r="R2518" s="519"/>
    </row>
    <row r="2519" spans="2:18" s="11" customFormat="1" ht="15" customHeight="1">
      <c r="B2519" s="24"/>
      <c r="C2519" s="88"/>
      <c r="D2519" s="88"/>
      <c r="E2519" s="88"/>
      <c r="F2519" s="516"/>
      <c r="G2519" s="17"/>
      <c r="H2519" s="517"/>
      <c r="I2519" s="518"/>
      <c r="J2519" s="15"/>
      <c r="K2519" s="15"/>
      <c r="L2519" s="429"/>
      <c r="M2519" s="420"/>
      <c r="N2519" s="420"/>
      <c r="O2519" s="420"/>
      <c r="P2519" s="420"/>
      <c r="Q2519" s="519"/>
      <c r="R2519" s="519"/>
    </row>
    <row r="2520" spans="2:18" s="11" customFormat="1" ht="15" customHeight="1">
      <c r="B2520" s="24"/>
      <c r="C2520" s="88"/>
      <c r="D2520" s="88"/>
      <c r="E2520" s="88"/>
      <c r="F2520" s="516"/>
      <c r="G2520" s="17"/>
      <c r="H2520" s="517"/>
      <c r="I2520" s="518"/>
      <c r="J2520" s="15"/>
      <c r="K2520" s="15"/>
      <c r="L2520" s="429"/>
      <c r="M2520" s="420"/>
      <c r="N2520" s="420"/>
      <c r="O2520" s="420"/>
      <c r="P2520" s="420"/>
      <c r="Q2520" s="519"/>
      <c r="R2520" s="519"/>
    </row>
    <row r="2521" spans="2:18" s="11" customFormat="1" ht="15" customHeight="1">
      <c r="B2521" s="24"/>
      <c r="C2521" s="88"/>
      <c r="D2521" s="88"/>
      <c r="E2521" s="88"/>
      <c r="F2521" s="516"/>
      <c r="G2521" s="17"/>
      <c r="H2521" s="517"/>
      <c r="I2521" s="518"/>
      <c r="J2521" s="15"/>
      <c r="K2521" s="15"/>
      <c r="L2521" s="429"/>
      <c r="M2521" s="420"/>
      <c r="N2521" s="420"/>
      <c r="O2521" s="420"/>
      <c r="P2521" s="420"/>
      <c r="Q2521" s="519"/>
      <c r="R2521" s="519"/>
    </row>
    <row r="2522" spans="2:18" s="11" customFormat="1" ht="15" customHeight="1">
      <c r="B2522" s="24"/>
      <c r="C2522" s="88"/>
      <c r="D2522" s="88"/>
      <c r="E2522" s="88"/>
      <c r="F2522" s="516"/>
      <c r="G2522" s="17"/>
      <c r="H2522" s="517"/>
      <c r="I2522" s="518"/>
      <c r="J2522" s="15"/>
      <c r="K2522" s="15"/>
      <c r="L2522" s="429"/>
      <c r="M2522" s="420"/>
      <c r="N2522" s="420"/>
      <c r="O2522" s="420"/>
      <c r="P2522" s="420"/>
      <c r="Q2522" s="519"/>
      <c r="R2522" s="519"/>
    </row>
    <row r="2523" spans="2:18" s="11" customFormat="1" ht="15" customHeight="1">
      <c r="B2523" s="24"/>
      <c r="C2523" s="88"/>
      <c r="D2523" s="88"/>
      <c r="E2523" s="88"/>
      <c r="F2523" s="516"/>
      <c r="G2523" s="17"/>
      <c r="H2523" s="517"/>
      <c r="I2523" s="518"/>
      <c r="J2523" s="15"/>
      <c r="K2523" s="15"/>
      <c r="L2523" s="429"/>
      <c r="M2523" s="420"/>
      <c r="N2523" s="420"/>
      <c r="O2523" s="420"/>
      <c r="P2523" s="420"/>
      <c r="Q2523" s="519"/>
      <c r="R2523" s="519"/>
    </row>
    <row r="2524" spans="2:18" s="11" customFormat="1" ht="15" customHeight="1">
      <c r="B2524" s="24"/>
      <c r="C2524" s="88"/>
      <c r="D2524" s="88"/>
      <c r="E2524" s="88"/>
      <c r="F2524" s="516"/>
      <c r="G2524" s="17"/>
      <c r="H2524" s="517"/>
      <c r="I2524" s="518"/>
      <c r="J2524" s="15"/>
      <c r="K2524" s="15"/>
      <c r="L2524" s="429"/>
      <c r="M2524" s="420"/>
      <c r="N2524" s="420"/>
      <c r="O2524" s="420"/>
      <c r="P2524" s="420"/>
      <c r="Q2524" s="519"/>
      <c r="R2524" s="519"/>
    </row>
    <row r="2525" spans="2:18" s="11" customFormat="1" ht="15" customHeight="1">
      <c r="B2525" s="24"/>
      <c r="C2525" s="88"/>
      <c r="D2525" s="88"/>
      <c r="E2525" s="88"/>
      <c r="F2525" s="516"/>
      <c r="G2525" s="17"/>
      <c r="H2525" s="517"/>
      <c r="I2525" s="518"/>
      <c r="J2525" s="15"/>
      <c r="K2525" s="15"/>
      <c r="L2525" s="429"/>
      <c r="M2525" s="420"/>
      <c r="N2525" s="420"/>
      <c r="O2525" s="420"/>
      <c r="P2525" s="420"/>
      <c r="Q2525" s="519"/>
      <c r="R2525" s="519"/>
    </row>
    <row r="2526" spans="2:18" s="11" customFormat="1" ht="15" customHeight="1">
      <c r="B2526" s="24"/>
      <c r="C2526" s="88"/>
      <c r="D2526" s="88"/>
      <c r="E2526" s="88"/>
      <c r="F2526" s="516"/>
      <c r="G2526" s="17"/>
      <c r="H2526" s="517"/>
      <c r="I2526" s="518"/>
      <c r="J2526" s="15"/>
      <c r="K2526" s="15"/>
      <c r="L2526" s="429"/>
      <c r="M2526" s="420"/>
      <c r="N2526" s="420"/>
      <c r="O2526" s="420"/>
      <c r="P2526" s="420"/>
      <c r="Q2526" s="519"/>
      <c r="R2526" s="519"/>
    </row>
    <row r="2527" spans="2:18" s="11" customFormat="1" ht="15" customHeight="1">
      <c r="B2527" s="24"/>
      <c r="C2527" s="88"/>
      <c r="D2527" s="88"/>
      <c r="E2527" s="88"/>
      <c r="F2527" s="516"/>
      <c r="G2527" s="17"/>
      <c r="H2527" s="517"/>
      <c r="I2527" s="518"/>
      <c r="J2527" s="15"/>
      <c r="K2527" s="15"/>
      <c r="L2527" s="429"/>
      <c r="M2527" s="420"/>
      <c r="N2527" s="420"/>
      <c r="O2527" s="420"/>
      <c r="P2527" s="420"/>
      <c r="Q2527" s="519"/>
      <c r="R2527" s="519"/>
    </row>
    <row r="2528" spans="2:18" s="11" customFormat="1" ht="15" customHeight="1">
      <c r="B2528" s="24"/>
      <c r="C2528" s="88"/>
      <c r="D2528" s="88"/>
      <c r="E2528" s="88"/>
      <c r="F2528" s="516"/>
      <c r="G2528" s="17"/>
      <c r="H2528" s="517"/>
      <c r="I2528" s="518"/>
      <c r="J2528" s="15"/>
      <c r="K2528" s="15"/>
      <c r="L2528" s="429"/>
      <c r="M2528" s="420"/>
      <c r="N2528" s="420"/>
      <c r="O2528" s="420"/>
      <c r="P2528" s="420"/>
      <c r="Q2528" s="519"/>
      <c r="R2528" s="519"/>
    </row>
    <row r="2529" spans="2:18" s="11" customFormat="1" ht="15" customHeight="1">
      <c r="B2529" s="24"/>
      <c r="C2529" s="88"/>
      <c r="D2529" s="88"/>
      <c r="E2529" s="88"/>
      <c r="F2529" s="516"/>
      <c r="G2529" s="17"/>
      <c r="H2529" s="517"/>
      <c r="I2529" s="518"/>
      <c r="J2529" s="15"/>
      <c r="K2529" s="15"/>
      <c r="L2529" s="429"/>
      <c r="M2529" s="420"/>
      <c r="N2529" s="420"/>
      <c r="O2529" s="420"/>
      <c r="P2529" s="420"/>
      <c r="Q2529" s="519"/>
      <c r="R2529" s="519"/>
    </row>
    <row r="2530" spans="2:18" s="11" customFormat="1" ht="15" customHeight="1">
      <c r="B2530" s="24"/>
      <c r="C2530" s="88"/>
      <c r="D2530" s="88"/>
      <c r="E2530" s="88"/>
      <c r="F2530" s="516"/>
      <c r="G2530" s="17"/>
      <c r="H2530" s="517"/>
      <c r="I2530" s="518"/>
      <c r="J2530" s="15"/>
      <c r="K2530" s="15"/>
      <c r="L2530" s="429"/>
      <c r="M2530" s="420"/>
      <c r="N2530" s="420"/>
      <c r="O2530" s="420"/>
      <c r="P2530" s="420"/>
      <c r="Q2530" s="519"/>
      <c r="R2530" s="519"/>
    </row>
    <row r="2531" spans="2:18" s="11" customFormat="1" ht="15" customHeight="1">
      <c r="B2531" s="24"/>
      <c r="C2531" s="88"/>
      <c r="D2531" s="88"/>
      <c r="E2531" s="88"/>
      <c r="F2531" s="516"/>
      <c r="G2531" s="17"/>
      <c r="H2531" s="517"/>
      <c r="I2531" s="518"/>
      <c r="J2531" s="15"/>
      <c r="K2531" s="15"/>
      <c r="L2531" s="429"/>
      <c r="M2531" s="420"/>
      <c r="N2531" s="420"/>
      <c r="O2531" s="420"/>
      <c r="P2531" s="420"/>
      <c r="Q2531" s="519"/>
      <c r="R2531" s="519"/>
    </row>
    <row r="2532" spans="2:18" s="11" customFormat="1" ht="15" customHeight="1">
      <c r="B2532" s="24"/>
      <c r="C2532" s="88"/>
      <c r="D2532" s="88"/>
      <c r="E2532" s="88"/>
      <c r="F2532" s="516"/>
      <c r="G2532" s="17"/>
      <c r="H2532" s="517"/>
      <c r="I2532" s="518"/>
      <c r="J2532" s="15"/>
      <c r="K2532" s="15"/>
      <c r="L2532" s="429"/>
      <c r="M2532" s="420"/>
      <c r="N2532" s="420"/>
      <c r="O2532" s="420"/>
      <c r="P2532" s="420"/>
      <c r="Q2532" s="519"/>
      <c r="R2532" s="519"/>
    </row>
    <row r="2533" spans="2:18" s="11" customFormat="1" ht="15" customHeight="1">
      <c r="B2533" s="24"/>
      <c r="C2533" s="88"/>
      <c r="D2533" s="88"/>
      <c r="E2533" s="88"/>
      <c r="F2533" s="516"/>
      <c r="G2533" s="17"/>
      <c r="H2533" s="517"/>
      <c r="I2533" s="518"/>
      <c r="J2533" s="15"/>
      <c r="K2533" s="15"/>
      <c r="L2533" s="429"/>
      <c r="M2533" s="420"/>
      <c r="N2533" s="420"/>
      <c r="O2533" s="420"/>
      <c r="P2533" s="420"/>
      <c r="Q2533" s="519"/>
      <c r="R2533" s="519"/>
    </row>
    <row r="2534" spans="2:18" s="11" customFormat="1" ht="15" customHeight="1">
      <c r="B2534" s="24"/>
      <c r="C2534" s="88"/>
      <c r="D2534" s="88"/>
      <c r="E2534" s="88"/>
      <c r="F2534" s="516"/>
      <c r="G2534" s="17"/>
      <c r="H2534" s="517"/>
      <c r="I2534" s="518"/>
      <c r="J2534" s="15"/>
      <c r="K2534" s="15"/>
      <c r="L2534" s="429"/>
      <c r="M2534" s="420"/>
      <c r="N2534" s="420"/>
      <c r="O2534" s="420"/>
      <c r="P2534" s="420"/>
      <c r="Q2534" s="519"/>
      <c r="R2534" s="519"/>
    </row>
    <row r="2535" spans="2:18" s="11" customFormat="1" ht="15" customHeight="1">
      <c r="B2535" s="24"/>
      <c r="C2535" s="88"/>
      <c r="D2535" s="88"/>
      <c r="E2535" s="88"/>
      <c r="F2535" s="516"/>
      <c r="G2535" s="17"/>
      <c r="H2535" s="517"/>
      <c r="I2535" s="518"/>
      <c r="J2535" s="15"/>
      <c r="K2535" s="15"/>
      <c r="L2535" s="429"/>
      <c r="M2535" s="420"/>
      <c r="N2535" s="420"/>
      <c r="O2535" s="420"/>
      <c r="P2535" s="420"/>
      <c r="Q2535" s="519"/>
      <c r="R2535" s="519"/>
    </row>
    <row r="2536" spans="2:18" s="11" customFormat="1" ht="15" customHeight="1">
      <c r="B2536" s="24"/>
      <c r="C2536" s="88"/>
      <c r="D2536" s="88"/>
      <c r="E2536" s="88"/>
      <c r="F2536" s="516"/>
      <c r="G2536" s="17"/>
      <c r="H2536" s="517"/>
      <c r="I2536" s="518"/>
      <c r="J2536" s="15"/>
      <c r="K2536" s="15"/>
      <c r="L2536" s="429"/>
      <c r="M2536" s="420"/>
      <c r="N2536" s="420"/>
      <c r="O2536" s="420"/>
      <c r="P2536" s="420"/>
      <c r="Q2536" s="519"/>
      <c r="R2536" s="519"/>
    </row>
    <row r="2537" spans="2:18" s="11" customFormat="1" ht="15" customHeight="1">
      <c r="B2537" s="24"/>
      <c r="C2537" s="88"/>
      <c r="D2537" s="88"/>
      <c r="E2537" s="88"/>
      <c r="F2537" s="516"/>
      <c r="G2537" s="17"/>
      <c r="H2537" s="517"/>
      <c r="I2537" s="518"/>
      <c r="J2537" s="15"/>
      <c r="K2537" s="15"/>
      <c r="L2537" s="429"/>
      <c r="M2537" s="420"/>
      <c r="N2537" s="420"/>
      <c r="O2537" s="420"/>
      <c r="P2537" s="420"/>
      <c r="Q2537" s="519"/>
      <c r="R2537" s="519"/>
    </row>
    <row r="2538" spans="2:18" s="11" customFormat="1" ht="15" customHeight="1">
      <c r="B2538" s="24"/>
      <c r="C2538" s="88"/>
      <c r="D2538" s="88"/>
      <c r="E2538" s="88"/>
      <c r="F2538" s="516"/>
      <c r="G2538" s="17"/>
      <c r="H2538" s="517"/>
      <c r="I2538" s="518"/>
      <c r="J2538" s="15"/>
      <c r="K2538" s="15"/>
      <c r="L2538" s="429"/>
      <c r="M2538" s="420"/>
      <c r="N2538" s="420"/>
      <c r="O2538" s="420"/>
      <c r="P2538" s="420"/>
      <c r="Q2538" s="519"/>
      <c r="R2538" s="519"/>
    </row>
    <row r="2539" spans="2:18" s="11" customFormat="1" ht="15" customHeight="1">
      <c r="B2539" s="24"/>
      <c r="C2539" s="88"/>
      <c r="D2539" s="88"/>
      <c r="E2539" s="88"/>
      <c r="F2539" s="516"/>
      <c r="G2539" s="17"/>
      <c r="H2539" s="517"/>
      <c r="I2539" s="518"/>
      <c r="J2539" s="15"/>
      <c r="K2539" s="15"/>
      <c r="L2539" s="429"/>
      <c r="M2539" s="420"/>
      <c r="N2539" s="420"/>
      <c r="O2539" s="420"/>
      <c r="P2539" s="420"/>
      <c r="Q2539" s="519"/>
      <c r="R2539" s="519"/>
    </row>
    <row r="2540" spans="2:18" s="11" customFormat="1" ht="15" customHeight="1">
      <c r="B2540" s="24"/>
      <c r="C2540" s="88"/>
      <c r="D2540" s="88"/>
      <c r="E2540" s="88"/>
      <c r="F2540" s="516"/>
      <c r="G2540" s="17"/>
      <c r="H2540" s="517"/>
      <c r="I2540" s="518"/>
      <c r="J2540" s="15"/>
      <c r="K2540" s="15"/>
      <c r="L2540" s="429"/>
      <c r="M2540" s="420"/>
      <c r="N2540" s="420"/>
      <c r="O2540" s="420"/>
      <c r="P2540" s="420"/>
      <c r="Q2540" s="519"/>
      <c r="R2540" s="519"/>
    </row>
    <row r="2541" spans="2:18" s="11" customFormat="1" ht="15" customHeight="1">
      <c r="B2541" s="24"/>
      <c r="C2541" s="88"/>
      <c r="D2541" s="88"/>
      <c r="E2541" s="88"/>
      <c r="F2541" s="516"/>
      <c r="G2541" s="17"/>
      <c r="H2541" s="517"/>
      <c r="I2541" s="518"/>
      <c r="J2541" s="15"/>
      <c r="K2541" s="15"/>
      <c r="L2541" s="429"/>
      <c r="M2541" s="420"/>
      <c r="N2541" s="420"/>
      <c r="O2541" s="420"/>
      <c r="P2541" s="420"/>
      <c r="Q2541" s="519"/>
      <c r="R2541" s="519"/>
    </row>
    <row r="2542" spans="2:18" s="11" customFormat="1" ht="15" customHeight="1">
      <c r="B2542" s="24"/>
      <c r="C2542" s="88"/>
      <c r="D2542" s="88"/>
      <c r="E2542" s="88"/>
      <c r="F2542" s="516"/>
      <c r="G2542" s="17"/>
      <c r="H2542" s="517"/>
      <c r="I2542" s="518"/>
      <c r="J2542" s="15"/>
      <c r="K2542" s="15"/>
      <c r="L2542" s="429"/>
      <c r="M2542" s="420"/>
      <c r="N2542" s="420"/>
      <c r="O2542" s="420"/>
      <c r="P2542" s="420"/>
      <c r="Q2542" s="519"/>
      <c r="R2542" s="519"/>
    </row>
    <row r="2543" spans="2:18" s="11" customFormat="1" ht="15" customHeight="1">
      <c r="B2543" s="24"/>
      <c r="C2543" s="88"/>
      <c r="D2543" s="88"/>
      <c r="E2543" s="88"/>
      <c r="F2543" s="516"/>
      <c r="G2543" s="17"/>
      <c r="H2543" s="517"/>
      <c r="I2543" s="518"/>
      <c r="J2543" s="15"/>
      <c r="K2543" s="15"/>
      <c r="L2543" s="429"/>
      <c r="M2543" s="420"/>
      <c r="N2543" s="420"/>
      <c r="O2543" s="420"/>
      <c r="P2543" s="420"/>
      <c r="Q2543" s="519"/>
      <c r="R2543" s="519"/>
    </row>
    <row r="2544" spans="2:18" s="11" customFormat="1" ht="15" customHeight="1">
      <c r="B2544" s="24"/>
      <c r="C2544" s="88"/>
      <c r="D2544" s="88"/>
      <c r="E2544" s="88"/>
      <c r="F2544" s="516"/>
      <c r="G2544" s="17"/>
      <c r="H2544" s="517"/>
      <c r="I2544" s="518"/>
      <c r="J2544" s="15"/>
      <c r="K2544" s="15"/>
      <c r="L2544" s="429"/>
      <c r="M2544" s="420"/>
      <c r="N2544" s="420"/>
      <c r="O2544" s="420"/>
      <c r="P2544" s="420"/>
      <c r="Q2544" s="519"/>
      <c r="R2544" s="519"/>
    </row>
    <row r="2545" spans="2:18" s="11" customFormat="1" ht="15" customHeight="1">
      <c r="B2545" s="24"/>
      <c r="C2545" s="88"/>
      <c r="D2545" s="88"/>
      <c r="E2545" s="88"/>
      <c r="F2545" s="516"/>
      <c r="G2545" s="17"/>
      <c r="H2545" s="517"/>
      <c r="I2545" s="518"/>
      <c r="J2545" s="15"/>
      <c r="K2545" s="15"/>
      <c r="L2545" s="429"/>
      <c r="M2545" s="420"/>
      <c r="N2545" s="420"/>
      <c r="O2545" s="420"/>
      <c r="P2545" s="420"/>
      <c r="Q2545" s="519"/>
      <c r="R2545" s="519"/>
    </row>
    <row r="2546" spans="2:18" s="11" customFormat="1" ht="15" customHeight="1">
      <c r="B2546" s="24"/>
      <c r="C2546" s="88"/>
      <c r="D2546" s="88"/>
      <c r="E2546" s="88"/>
      <c r="F2546" s="516"/>
      <c r="G2546" s="17"/>
      <c r="H2546" s="517"/>
      <c r="I2546" s="518"/>
      <c r="J2546" s="15"/>
      <c r="K2546" s="15"/>
      <c r="L2546" s="429"/>
      <c r="M2546" s="420"/>
      <c r="N2546" s="420"/>
      <c r="O2546" s="420"/>
      <c r="P2546" s="420"/>
      <c r="Q2546" s="519"/>
      <c r="R2546" s="519"/>
    </row>
    <row r="2547" spans="2:18" s="11" customFormat="1" ht="15" customHeight="1">
      <c r="B2547" s="24"/>
      <c r="C2547" s="88"/>
      <c r="D2547" s="88"/>
      <c r="E2547" s="88"/>
      <c r="F2547" s="516"/>
      <c r="G2547" s="17"/>
      <c r="H2547" s="517"/>
      <c r="I2547" s="518"/>
      <c r="J2547" s="15"/>
      <c r="K2547" s="15"/>
      <c r="L2547" s="429"/>
      <c r="M2547" s="420"/>
      <c r="N2547" s="420"/>
      <c r="O2547" s="420"/>
      <c r="P2547" s="420"/>
      <c r="Q2547" s="519"/>
      <c r="R2547" s="519"/>
    </row>
    <row r="2548" spans="2:18" s="11" customFormat="1" ht="15" customHeight="1">
      <c r="B2548" s="24"/>
      <c r="C2548" s="88"/>
      <c r="D2548" s="88"/>
      <c r="E2548" s="88"/>
      <c r="F2548" s="516"/>
      <c r="G2548" s="17"/>
      <c r="H2548" s="517"/>
      <c r="I2548" s="518"/>
      <c r="J2548" s="15"/>
      <c r="K2548" s="15"/>
      <c r="L2548" s="429"/>
      <c r="M2548" s="420"/>
      <c r="N2548" s="420"/>
      <c r="O2548" s="420"/>
      <c r="P2548" s="420"/>
      <c r="Q2548" s="519"/>
      <c r="R2548" s="519"/>
    </row>
    <row r="2549" spans="2:18" s="11" customFormat="1" ht="15" customHeight="1">
      <c r="B2549" s="24"/>
      <c r="C2549" s="88"/>
      <c r="D2549" s="88"/>
      <c r="E2549" s="88"/>
      <c r="F2549" s="516"/>
      <c r="G2549" s="17"/>
      <c r="H2549" s="517"/>
      <c r="I2549" s="518"/>
      <c r="J2549" s="15"/>
      <c r="K2549" s="15"/>
      <c r="L2549" s="429"/>
      <c r="M2549" s="420"/>
      <c r="N2549" s="420"/>
      <c r="O2549" s="420"/>
      <c r="P2549" s="420"/>
      <c r="Q2549" s="519"/>
      <c r="R2549" s="519"/>
    </row>
    <row r="2550" spans="2:18" s="11" customFormat="1" ht="15" customHeight="1">
      <c r="B2550" s="24"/>
      <c r="C2550" s="88"/>
      <c r="D2550" s="88"/>
      <c r="E2550" s="88"/>
      <c r="F2550" s="516"/>
      <c r="G2550" s="17"/>
      <c r="H2550" s="517"/>
      <c r="I2550" s="518"/>
      <c r="J2550" s="15"/>
      <c r="K2550" s="15"/>
      <c r="L2550" s="429"/>
      <c r="M2550" s="420"/>
      <c r="N2550" s="420"/>
      <c r="O2550" s="420"/>
      <c r="P2550" s="420"/>
      <c r="Q2550" s="519"/>
      <c r="R2550" s="519"/>
    </row>
    <row r="2551" spans="2:18" s="11" customFormat="1" ht="15" customHeight="1">
      <c r="B2551" s="24"/>
      <c r="C2551" s="88"/>
      <c r="D2551" s="88"/>
      <c r="E2551" s="88"/>
      <c r="F2551" s="516"/>
      <c r="G2551" s="17"/>
      <c r="H2551" s="517"/>
      <c r="I2551" s="518"/>
      <c r="J2551" s="15"/>
      <c r="K2551" s="15"/>
      <c r="L2551" s="429"/>
      <c r="M2551" s="420"/>
      <c r="N2551" s="420"/>
      <c r="O2551" s="420"/>
      <c r="P2551" s="420"/>
      <c r="Q2551" s="519"/>
      <c r="R2551" s="519"/>
    </row>
    <row r="2552" spans="2:18" s="11" customFormat="1" ht="15" customHeight="1">
      <c r="B2552" s="24"/>
      <c r="C2552" s="88"/>
      <c r="D2552" s="88"/>
      <c r="E2552" s="88"/>
      <c r="F2552" s="516"/>
      <c r="G2552" s="17"/>
      <c r="H2552" s="517"/>
      <c r="I2552" s="518"/>
      <c r="J2552" s="15"/>
      <c r="K2552" s="15"/>
      <c r="L2552" s="429"/>
      <c r="M2552" s="420"/>
      <c r="N2552" s="420"/>
      <c r="O2552" s="420"/>
      <c r="P2552" s="420"/>
      <c r="Q2552" s="519"/>
      <c r="R2552" s="519"/>
    </row>
    <row r="2553" spans="2:18" s="11" customFormat="1" ht="15" customHeight="1">
      <c r="B2553" s="24"/>
      <c r="C2553" s="88"/>
      <c r="D2553" s="88"/>
      <c r="E2553" s="88"/>
      <c r="F2553" s="516"/>
      <c r="G2553" s="17"/>
      <c r="H2553" s="517"/>
      <c r="I2553" s="518"/>
      <c r="J2553" s="15"/>
      <c r="K2553" s="15"/>
      <c r="L2553" s="429"/>
      <c r="M2553" s="420"/>
      <c r="N2553" s="420"/>
      <c r="O2553" s="420"/>
      <c r="P2553" s="420"/>
      <c r="Q2553" s="519"/>
      <c r="R2553" s="519"/>
    </row>
    <row r="2554" spans="2:18" s="11" customFormat="1" ht="15" customHeight="1">
      <c r="B2554" s="24"/>
      <c r="C2554" s="88"/>
      <c r="D2554" s="88"/>
      <c r="E2554" s="88"/>
      <c r="F2554" s="516"/>
      <c r="G2554" s="17"/>
      <c r="H2554" s="517"/>
      <c r="I2554" s="518"/>
      <c r="J2554" s="15"/>
      <c r="K2554" s="15"/>
      <c r="L2554" s="429"/>
      <c r="M2554" s="420"/>
      <c r="N2554" s="420"/>
      <c r="O2554" s="420"/>
      <c r="P2554" s="420"/>
      <c r="Q2554" s="519"/>
      <c r="R2554" s="519"/>
    </row>
    <row r="2555" spans="2:18" s="11" customFormat="1" ht="15" customHeight="1">
      <c r="B2555" s="24"/>
      <c r="C2555" s="88"/>
      <c r="D2555" s="88"/>
      <c r="E2555" s="88"/>
      <c r="F2555" s="516"/>
      <c r="G2555" s="17"/>
      <c r="H2555" s="517"/>
      <c r="I2555" s="518"/>
      <c r="J2555" s="15"/>
      <c r="K2555" s="15"/>
      <c r="L2555" s="429"/>
      <c r="M2555" s="420"/>
      <c r="N2555" s="420"/>
      <c r="O2555" s="420"/>
      <c r="P2555" s="420"/>
      <c r="Q2555" s="519"/>
      <c r="R2555" s="519"/>
    </row>
    <row r="2556" spans="2:18" s="11" customFormat="1" ht="15" customHeight="1">
      <c r="B2556" s="24"/>
      <c r="C2556" s="88"/>
      <c r="D2556" s="88"/>
      <c r="E2556" s="88"/>
      <c r="F2556" s="516"/>
      <c r="G2556" s="17"/>
      <c r="H2556" s="517"/>
      <c r="I2556" s="518"/>
      <c r="J2556" s="15"/>
      <c r="K2556" s="15"/>
      <c r="L2556" s="429"/>
      <c r="M2556" s="420"/>
      <c r="N2556" s="420"/>
      <c r="O2556" s="420"/>
      <c r="P2556" s="420"/>
      <c r="Q2556" s="519"/>
      <c r="R2556" s="519"/>
    </row>
    <row r="2557" spans="2:18" s="11" customFormat="1" ht="15" customHeight="1">
      <c r="B2557" s="24"/>
      <c r="C2557" s="88"/>
      <c r="D2557" s="88"/>
      <c r="E2557" s="88"/>
      <c r="F2557" s="516"/>
      <c r="G2557" s="17"/>
      <c r="H2557" s="517"/>
      <c r="I2557" s="518"/>
      <c r="J2557" s="15"/>
      <c r="K2557" s="15"/>
      <c r="L2557" s="429"/>
      <c r="M2557" s="420"/>
      <c r="N2557" s="420"/>
      <c r="O2557" s="420"/>
      <c r="P2557" s="420"/>
      <c r="Q2557" s="519"/>
      <c r="R2557" s="519"/>
    </row>
    <row r="2558" spans="2:18" s="11" customFormat="1" ht="15" customHeight="1">
      <c r="B2558" s="24"/>
      <c r="C2558" s="88"/>
      <c r="D2558" s="88"/>
      <c r="E2558" s="88"/>
      <c r="F2558" s="516"/>
      <c r="G2558" s="17"/>
      <c r="H2558" s="517"/>
      <c r="I2558" s="518"/>
      <c r="J2558" s="15"/>
      <c r="K2558" s="15"/>
      <c r="L2558" s="429"/>
      <c r="M2558" s="420"/>
      <c r="N2558" s="420"/>
      <c r="O2558" s="420"/>
      <c r="P2558" s="420"/>
      <c r="Q2558" s="519"/>
      <c r="R2558" s="519"/>
    </row>
    <row r="2559" spans="2:18" s="11" customFormat="1" ht="15" customHeight="1">
      <c r="B2559" s="24"/>
      <c r="C2559" s="88"/>
      <c r="D2559" s="88"/>
      <c r="E2559" s="88"/>
      <c r="F2559" s="516"/>
      <c r="G2559" s="17"/>
      <c r="H2559" s="517"/>
      <c r="I2559" s="518"/>
      <c r="J2559" s="15"/>
      <c r="K2559" s="15"/>
      <c r="L2559" s="429"/>
      <c r="M2559" s="420"/>
      <c r="N2559" s="420"/>
      <c r="O2559" s="420"/>
      <c r="P2559" s="420"/>
      <c r="Q2559" s="519"/>
      <c r="R2559" s="519"/>
    </row>
    <row r="2560" spans="2:18" s="11" customFormat="1" ht="15" customHeight="1">
      <c r="B2560" s="24"/>
      <c r="C2560" s="88"/>
      <c r="D2560" s="88"/>
      <c r="E2560" s="88"/>
      <c r="F2560" s="516"/>
      <c r="G2560" s="17"/>
      <c r="H2560" s="517"/>
      <c r="I2560" s="518"/>
      <c r="J2560" s="15"/>
      <c r="K2560" s="15"/>
      <c r="L2560" s="429"/>
      <c r="M2560" s="420"/>
      <c r="N2560" s="420"/>
      <c r="O2560" s="420"/>
      <c r="P2560" s="420"/>
      <c r="Q2560" s="519"/>
      <c r="R2560" s="519"/>
    </row>
    <row r="2561" spans="2:18" s="11" customFormat="1" ht="15" customHeight="1">
      <c r="B2561" s="24"/>
      <c r="C2561" s="88"/>
      <c r="D2561" s="88"/>
      <c r="E2561" s="88"/>
      <c r="F2561" s="516"/>
      <c r="G2561" s="17"/>
      <c r="H2561" s="517"/>
      <c r="I2561" s="518"/>
      <c r="J2561" s="15"/>
      <c r="K2561" s="15"/>
      <c r="L2561" s="429"/>
      <c r="M2561" s="420"/>
      <c r="N2561" s="420"/>
      <c r="O2561" s="420"/>
      <c r="P2561" s="420"/>
      <c r="Q2561" s="519"/>
      <c r="R2561" s="519"/>
    </row>
    <row r="2562" spans="2:18" s="11" customFormat="1" ht="15" customHeight="1">
      <c r="B2562" s="24"/>
      <c r="C2562" s="88"/>
      <c r="D2562" s="88"/>
      <c r="E2562" s="88"/>
      <c r="F2562" s="516"/>
      <c r="G2562" s="17"/>
      <c r="H2562" s="517"/>
      <c r="I2562" s="518"/>
      <c r="J2562" s="15"/>
      <c r="K2562" s="15"/>
      <c r="L2562" s="429"/>
      <c r="M2562" s="420"/>
      <c r="N2562" s="420"/>
      <c r="O2562" s="420"/>
      <c r="P2562" s="420"/>
      <c r="Q2562" s="519"/>
      <c r="R2562" s="519"/>
    </row>
    <row r="2563" spans="2:18" s="11" customFormat="1" ht="15" customHeight="1">
      <c r="B2563" s="24"/>
      <c r="C2563" s="88"/>
      <c r="D2563" s="88"/>
      <c r="E2563" s="88"/>
      <c r="F2563" s="516"/>
      <c r="G2563" s="17"/>
      <c r="H2563" s="517"/>
      <c r="I2563" s="518"/>
      <c r="J2563" s="15"/>
      <c r="K2563" s="15"/>
      <c r="L2563" s="429"/>
      <c r="M2563" s="420"/>
      <c r="N2563" s="420"/>
      <c r="O2563" s="420"/>
      <c r="P2563" s="420"/>
      <c r="Q2563" s="519"/>
      <c r="R2563" s="519"/>
    </row>
    <row r="2564" spans="2:18" s="11" customFormat="1" ht="15" customHeight="1">
      <c r="B2564" s="24"/>
      <c r="C2564" s="88"/>
      <c r="D2564" s="88"/>
      <c r="E2564" s="88"/>
      <c r="F2564" s="516"/>
      <c r="G2564" s="17"/>
      <c r="H2564" s="517"/>
      <c r="I2564" s="518"/>
      <c r="J2564" s="15"/>
      <c r="K2564" s="15"/>
      <c r="L2564" s="429"/>
      <c r="M2564" s="420"/>
      <c r="N2564" s="420"/>
      <c r="O2564" s="420"/>
      <c r="P2564" s="420"/>
      <c r="Q2564" s="519"/>
      <c r="R2564" s="519"/>
    </row>
    <row r="2565" spans="2:18" s="11" customFormat="1" ht="15" customHeight="1">
      <c r="B2565" s="24"/>
      <c r="C2565" s="88"/>
      <c r="D2565" s="88"/>
      <c r="E2565" s="88"/>
      <c r="F2565" s="516"/>
      <c r="G2565" s="17"/>
      <c r="H2565" s="517"/>
      <c r="I2565" s="518"/>
      <c r="J2565" s="15"/>
      <c r="K2565" s="15"/>
      <c r="L2565" s="429"/>
      <c r="M2565" s="420"/>
      <c r="N2565" s="420"/>
      <c r="O2565" s="420"/>
      <c r="P2565" s="420"/>
      <c r="Q2565" s="519"/>
      <c r="R2565" s="519"/>
    </row>
    <row r="2566" spans="2:18" s="11" customFormat="1" ht="15" customHeight="1">
      <c r="B2566" s="24"/>
      <c r="C2566" s="88"/>
      <c r="D2566" s="88"/>
      <c r="E2566" s="88"/>
      <c r="F2566" s="516"/>
      <c r="G2566" s="17"/>
      <c r="H2566" s="517"/>
      <c r="I2566" s="518"/>
      <c r="J2566" s="15"/>
      <c r="K2566" s="15"/>
      <c r="L2566" s="429"/>
      <c r="M2566" s="420"/>
      <c r="N2566" s="420"/>
      <c r="O2566" s="420"/>
      <c r="P2566" s="420"/>
      <c r="Q2566" s="519"/>
      <c r="R2566" s="519"/>
    </row>
    <row r="2567" spans="2:18" s="11" customFormat="1" ht="15" customHeight="1">
      <c r="B2567" s="24"/>
      <c r="C2567" s="88"/>
      <c r="D2567" s="88"/>
      <c r="E2567" s="88"/>
      <c r="F2567" s="516"/>
      <c r="G2567" s="17"/>
      <c r="H2567" s="517"/>
      <c r="I2567" s="518"/>
      <c r="J2567" s="15"/>
      <c r="K2567" s="15"/>
      <c r="L2567" s="429"/>
      <c r="M2567" s="420"/>
      <c r="N2567" s="420"/>
      <c r="O2567" s="420"/>
      <c r="P2567" s="420"/>
      <c r="Q2567" s="519"/>
      <c r="R2567" s="519"/>
    </row>
    <row r="2568" spans="2:18" s="11" customFormat="1" ht="15" customHeight="1">
      <c r="B2568" s="24"/>
      <c r="C2568" s="88"/>
      <c r="D2568" s="88"/>
      <c r="E2568" s="88"/>
      <c r="F2568" s="516"/>
      <c r="G2568" s="17"/>
      <c r="H2568" s="517"/>
      <c r="I2568" s="518"/>
      <c r="J2568" s="15"/>
      <c r="K2568" s="15"/>
      <c r="L2568" s="429"/>
      <c r="M2568" s="420"/>
      <c r="N2568" s="420"/>
      <c r="O2568" s="420"/>
      <c r="P2568" s="420"/>
      <c r="Q2568" s="519"/>
      <c r="R2568" s="519"/>
    </row>
    <row r="2569" spans="2:18" s="11" customFormat="1" ht="15" customHeight="1">
      <c r="B2569" s="24"/>
      <c r="C2569" s="88"/>
      <c r="D2569" s="88"/>
      <c r="E2569" s="88"/>
      <c r="F2569" s="516"/>
      <c r="G2569" s="17"/>
      <c r="H2569" s="517"/>
      <c r="I2569" s="518"/>
      <c r="J2569" s="15"/>
      <c r="K2569" s="15"/>
      <c r="L2569" s="429"/>
      <c r="M2569" s="420"/>
      <c r="N2569" s="420"/>
      <c r="O2569" s="420"/>
      <c r="P2569" s="420"/>
      <c r="Q2569" s="519"/>
      <c r="R2569" s="519"/>
    </row>
    <row r="2570" spans="2:18" s="11" customFormat="1" ht="15" customHeight="1">
      <c r="B2570" s="24"/>
      <c r="C2570" s="88"/>
      <c r="D2570" s="88"/>
      <c r="E2570" s="88"/>
      <c r="F2570" s="516"/>
      <c r="G2570" s="17"/>
      <c r="H2570" s="517"/>
      <c r="I2570" s="518"/>
      <c r="J2570" s="15"/>
      <c r="K2570" s="15"/>
      <c r="L2570" s="429"/>
      <c r="M2570" s="420"/>
      <c r="N2570" s="420"/>
      <c r="O2570" s="420"/>
      <c r="P2570" s="420"/>
      <c r="Q2570" s="519"/>
      <c r="R2570" s="519"/>
    </row>
    <row r="2571" spans="2:18" s="11" customFormat="1" ht="15" customHeight="1">
      <c r="B2571" s="24"/>
      <c r="C2571" s="88"/>
      <c r="D2571" s="88"/>
      <c r="E2571" s="88"/>
      <c r="F2571" s="516"/>
      <c r="G2571" s="17"/>
      <c r="H2571" s="517"/>
      <c r="I2571" s="518"/>
      <c r="J2571" s="15"/>
      <c r="K2571" s="15"/>
      <c r="L2571" s="429"/>
      <c r="M2571" s="420"/>
      <c r="N2571" s="420"/>
      <c r="O2571" s="420"/>
      <c r="P2571" s="420"/>
      <c r="Q2571" s="519"/>
      <c r="R2571" s="519"/>
    </row>
    <row r="2572" spans="2:18" s="11" customFormat="1" ht="15" customHeight="1">
      <c r="B2572" s="24"/>
      <c r="C2572" s="88"/>
      <c r="D2572" s="88"/>
      <c r="E2572" s="88"/>
      <c r="F2572" s="516"/>
      <c r="G2572" s="17"/>
      <c r="H2572" s="517"/>
      <c r="I2572" s="518"/>
      <c r="J2572" s="15"/>
      <c r="K2572" s="15"/>
      <c r="L2572" s="429"/>
      <c r="M2572" s="420"/>
      <c r="N2572" s="420"/>
      <c r="O2572" s="420"/>
      <c r="P2572" s="420"/>
      <c r="Q2572" s="519"/>
      <c r="R2572" s="519"/>
    </row>
    <row r="2573" spans="2:18" s="11" customFormat="1" ht="15" customHeight="1">
      <c r="B2573" s="24"/>
      <c r="C2573" s="88"/>
      <c r="D2573" s="88"/>
      <c r="E2573" s="88"/>
      <c r="F2573" s="516"/>
      <c r="G2573" s="17"/>
      <c r="H2573" s="517"/>
      <c r="I2573" s="518"/>
      <c r="J2573" s="15"/>
      <c r="K2573" s="15"/>
      <c r="L2573" s="429"/>
      <c r="M2573" s="420"/>
      <c r="N2573" s="420"/>
      <c r="O2573" s="420"/>
      <c r="P2573" s="420"/>
      <c r="Q2573" s="519"/>
      <c r="R2573" s="519"/>
    </row>
    <row r="2574" spans="2:18" s="11" customFormat="1" ht="15" customHeight="1">
      <c r="B2574" s="24"/>
      <c r="C2574" s="88"/>
      <c r="D2574" s="88"/>
      <c r="E2574" s="88"/>
      <c r="F2574" s="516"/>
      <c r="G2574" s="17"/>
      <c r="H2574" s="517"/>
      <c r="I2574" s="518"/>
      <c r="J2574" s="15"/>
      <c r="K2574" s="15"/>
      <c r="L2574" s="429"/>
      <c r="M2574" s="420"/>
      <c r="N2574" s="420"/>
      <c r="O2574" s="420"/>
      <c r="P2574" s="420"/>
      <c r="Q2574" s="519"/>
      <c r="R2574" s="519"/>
    </row>
    <row r="2575" spans="2:18" s="11" customFormat="1" ht="15" customHeight="1">
      <c r="B2575" s="24"/>
      <c r="C2575" s="88"/>
      <c r="D2575" s="88"/>
      <c r="E2575" s="88"/>
      <c r="F2575" s="516"/>
      <c r="G2575" s="17"/>
      <c r="H2575" s="517"/>
      <c r="I2575" s="518"/>
      <c r="J2575" s="15"/>
      <c r="K2575" s="15"/>
      <c r="L2575" s="429"/>
      <c r="M2575" s="420"/>
      <c r="N2575" s="420"/>
      <c r="O2575" s="420"/>
      <c r="P2575" s="420"/>
      <c r="Q2575" s="519"/>
      <c r="R2575" s="519"/>
    </row>
    <row r="2576" spans="2:18" s="11" customFormat="1" ht="15" customHeight="1">
      <c r="B2576" s="24"/>
      <c r="C2576" s="88"/>
      <c r="D2576" s="88"/>
      <c r="E2576" s="88"/>
      <c r="F2576" s="516"/>
      <c r="G2576" s="17"/>
      <c r="H2576" s="517"/>
      <c r="I2576" s="518"/>
      <c r="J2576" s="15"/>
      <c r="K2576" s="15"/>
      <c r="L2576" s="429"/>
      <c r="M2576" s="420"/>
      <c r="N2576" s="420"/>
      <c r="O2576" s="420"/>
      <c r="P2576" s="420"/>
      <c r="Q2576" s="519"/>
      <c r="R2576" s="519"/>
    </row>
    <row r="2577" spans="2:18" s="11" customFormat="1" ht="15" customHeight="1">
      <c r="B2577" s="24"/>
      <c r="C2577" s="88"/>
      <c r="D2577" s="88"/>
      <c r="E2577" s="88"/>
      <c r="F2577" s="516"/>
      <c r="G2577" s="17"/>
      <c r="H2577" s="517"/>
      <c r="I2577" s="518"/>
      <c r="J2577" s="15"/>
      <c r="K2577" s="15"/>
      <c r="L2577" s="429"/>
      <c r="M2577" s="420"/>
      <c r="N2577" s="420"/>
      <c r="O2577" s="420"/>
      <c r="P2577" s="420"/>
      <c r="Q2577" s="519"/>
      <c r="R2577" s="519"/>
    </row>
    <row r="2578" spans="2:18" s="11" customFormat="1" ht="15" customHeight="1">
      <c r="B2578" s="24"/>
      <c r="C2578" s="88"/>
      <c r="D2578" s="88"/>
      <c r="E2578" s="88"/>
      <c r="F2578" s="516"/>
      <c r="G2578" s="17"/>
      <c r="H2578" s="517"/>
      <c r="I2578" s="518"/>
      <c r="J2578" s="15"/>
      <c r="K2578" s="15"/>
      <c r="L2578" s="429"/>
      <c r="M2578" s="420"/>
      <c r="N2578" s="420"/>
      <c r="O2578" s="420"/>
      <c r="P2578" s="420"/>
      <c r="Q2578" s="519"/>
      <c r="R2578" s="519"/>
    </row>
    <row r="2579" spans="2:18" s="11" customFormat="1" ht="15" customHeight="1">
      <c r="B2579" s="24"/>
      <c r="C2579" s="88"/>
      <c r="D2579" s="88"/>
      <c r="E2579" s="88"/>
      <c r="F2579" s="516"/>
      <c r="G2579" s="17"/>
      <c r="H2579" s="517"/>
      <c r="I2579" s="518"/>
      <c r="J2579" s="15"/>
      <c r="K2579" s="15"/>
      <c r="L2579" s="429"/>
      <c r="M2579" s="420"/>
      <c r="N2579" s="420"/>
      <c r="O2579" s="420"/>
      <c r="P2579" s="420"/>
      <c r="Q2579" s="519"/>
      <c r="R2579" s="519"/>
    </row>
    <row r="2580" spans="2:18" s="11" customFormat="1" ht="15" customHeight="1">
      <c r="B2580" s="24"/>
      <c r="C2580" s="88"/>
      <c r="D2580" s="88"/>
      <c r="E2580" s="88"/>
      <c r="F2580" s="516"/>
      <c r="G2580" s="17"/>
      <c r="H2580" s="517"/>
      <c r="I2580" s="518"/>
      <c r="J2580" s="15"/>
      <c r="K2580" s="15"/>
      <c r="L2580" s="429"/>
      <c r="M2580" s="420"/>
      <c r="N2580" s="420"/>
      <c r="O2580" s="420"/>
      <c r="P2580" s="420"/>
      <c r="Q2580" s="519"/>
      <c r="R2580" s="519"/>
    </row>
    <row r="2581" spans="2:18" s="11" customFormat="1" ht="15" customHeight="1">
      <c r="B2581" s="24"/>
      <c r="C2581" s="88"/>
      <c r="D2581" s="88"/>
      <c r="E2581" s="88"/>
      <c r="F2581" s="516"/>
      <c r="G2581" s="17"/>
      <c r="H2581" s="517"/>
      <c r="I2581" s="518"/>
      <c r="J2581" s="15"/>
      <c r="K2581" s="15"/>
      <c r="L2581" s="429"/>
      <c r="M2581" s="420"/>
      <c r="N2581" s="420"/>
      <c r="O2581" s="420"/>
      <c r="P2581" s="420"/>
      <c r="Q2581" s="519"/>
      <c r="R2581" s="519"/>
    </row>
    <row r="2582" spans="2:18" s="11" customFormat="1" ht="15" customHeight="1">
      <c r="B2582" s="24"/>
      <c r="C2582" s="88"/>
      <c r="D2582" s="88"/>
      <c r="E2582" s="88"/>
      <c r="F2582" s="516"/>
      <c r="G2582" s="17"/>
      <c r="H2582" s="517"/>
      <c r="I2582" s="518"/>
      <c r="J2582" s="15"/>
      <c r="K2582" s="15"/>
      <c r="L2582" s="429"/>
      <c r="M2582" s="420"/>
      <c r="N2582" s="420"/>
      <c r="O2582" s="420"/>
      <c r="P2582" s="420"/>
      <c r="Q2582" s="519"/>
      <c r="R2582" s="519"/>
    </row>
    <row r="2583" spans="2:18" s="11" customFormat="1" ht="15" customHeight="1">
      <c r="B2583" s="24"/>
      <c r="C2583" s="88"/>
      <c r="D2583" s="88"/>
      <c r="E2583" s="88"/>
      <c r="F2583" s="516"/>
      <c r="G2583" s="17"/>
      <c r="H2583" s="517"/>
      <c r="I2583" s="518"/>
      <c r="J2583" s="15"/>
      <c r="K2583" s="15"/>
      <c r="L2583" s="429"/>
      <c r="M2583" s="420"/>
      <c r="N2583" s="420"/>
      <c r="O2583" s="420"/>
      <c r="P2583" s="420"/>
      <c r="Q2583" s="519"/>
      <c r="R2583" s="519"/>
    </row>
    <row r="2584" spans="2:18" s="11" customFormat="1" ht="15" customHeight="1">
      <c r="B2584" s="24"/>
      <c r="C2584" s="88"/>
      <c r="D2584" s="88"/>
      <c r="E2584" s="88"/>
      <c r="F2584" s="516"/>
      <c r="G2584" s="17"/>
      <c r="H2584" s="517"/>
      <c r="I2584" s="518"/>
      <c r="J2584" s="15"/>
      <c r="K2584" s="15"/>
      <c r="L2584" s="429"/>
      <c r="M2584" s="420"/>
      <c r="N2584" s="420"/>
      <c r="O2584" s="420"/>
      <c r="P2584" s="420"/>
      <c r="Q2584" s="519"/>
      <c r="R2584" s="519"/>
    </row>
    <row r="2585" spans="2:18" s="11" customFormat="1" ht="15" customHeight="1">
      <c r="B2585" s="24"/>
      <c r="C2585" s="88"/>
      <c r="D2585" s="88"/>
      <c r="E2585" s="88"/>
      <c r="F2585" s="516"/>
      <c r="G2585" s="17"/>
      <c r="H2585" s="517"/>
      <c r="I2585" s="518"/>
      <c r="J2585" s="15"/>
      <c r="K2585" s="15"/>
      <c r="L2585" s="429"/>
      <c r="M2585" s="420"/>
      <c r="N2585" s="420"/>
      <c r="O2585" s="420"/>
      <c r="P2585" s="420"/>
      <c r="Q2585" s="519"/>
      <c r="R2585" s="519"/>
    </row>
    <row r="2586" spans="2:18" s="11" customFormat="1" ht="15" customHeight="1">
      <c r="B2586" s="24"/>
      <c r="C2586" s="88"/>
      <c r="D2586" s="88"/>
      <c r="E2586" s="88"/>
      <c r="F2586" s="516"/>
      <c r="G2586" s="17"/>
      <c r="H2586" s="517"/>
      <c r="I2586" s="518"/>
      <c r="J2586" s="15"/>
      <c r="K2586" s="15"/>
      <c r="L2586" s="429"/>
      <c r="M2586" s="420"/>
      <c r="N2586" s="420"/>
      <c r="O2586" s="420"/>
      <c r="P2586" s="420"/>
      <c r="Q2586" s="519"/>
      <c r="R2586" s="519"/>
    </row>
    <row r="2587" spans="2:18" s="11" customFormat="1" ht="15" customHeight="1">
      <c r="B2587" s="24"/>
      <c r="C2587" s="88"/>
      <c r="D2587" s="88"/>
      <c r="E2587" s="88"/>
      <c r="F2587" s="516"/>
      <c r="G2587" s="17"/>
      <c r="H2587" s="517"/>
      <c r="I2587" s="518"/>
      <c r="J2587" s="15"/>
      <c r="K2587" s="15"/>
      <c r="L2587" s="429"/>
      <c r="M2587" s="420"/>
      <c r="N2587" s="420"/>
      <c r="O2587" s="420"/>
      <c r="P2587" s="420"/>
      <c r="Q2587" s="519"/>
      <c r="R2587" s="519"/>
    </row>
    <row r="2588" spans="2:18" s="11" customFormat="1" ht="15" customHeight="1">
      <c r="B2588" s="24"/>
      <c r="C2588" s="88"/>
      <c r="D2588" s="88"/>
      <c r="E2588" s="88"/>
      <c r="F2588" s="516"/>
      <c r="G2588" s="17"/>
      <c r="H2588" s="517"/>
      <c r="I2588" s="518"/>
      <c r="J2588" s="15"/>
      <c r="K2588" s="15"/>
      <c r="L2588" s="429"/>
      <c r="M2588" s="420"/>
      <c r="N2588" s="420"/>
      <c r="O2588" s="420"/>
      <c r="P2588" s="420"/>
      <c r="Q2588" s="519"/>
      <c r="R2588" s="519"/>
    </row>
    <row r="2589" spans="2:18" s="11" customFormat="1" ht="15" customHeight="1">
      <c r="B2589" s="24"/>
      <c r="C2589" s="88"/>
      <c r="D2589" s="88"/>
      <c r="E2589" s="88"/>
      <c r="F2589" s="516"/>
      <c r="G2589" s="17"/>
      <c r="H2589" s="517"/>
      <c r="I2589" s="518"/>
      <c r="J2589" s="15"/>
      <c r="K2589" s="15"/>
      <c r="L2589" s="429"/>
      <c r="M2589" s="420"/>
      <c r="N2589" s="420"/>
      <c r="O2589" s="420"/>
      <c r="P2589" s="420"/>
      <c r="Q2589" s="519"/>
      <c r="R2589" s="519"/>
    </row>
    <row r="2590" spans="2:18" s="11" customFormat="1" ht="15" customHeight="1">
      <c r="B2590" s="24"/>
      <c r="C2590" s="88"/>
      <c r="D2590" s="88"/>
      <c r="E2590" s="88"/>
      <c r="F2590" s="516"/>
      <c r="G2590" s="17"/>
      <c r="H2590" s="517"/>
      <c r="I2590" s="518"/>
      <c r="J2590" s="15"/>
      <c r="K2590" s="15"/>
      <c r="L2590" s="429"/>
      <c r="M2590" s="420"/>
      <c r="N2590" s="420"/>
      <c r="O2590" s="420"/>
      <c r="P2590" s="420"/>
      <c r="Q2590" s="519"/>
      <c r="R2590" s="519"/>
    </row>
    <row r="2591" spans="2:18" s="11" customFormat="1" ht="15" customHeight="1">
      <c r="B2591" s="24"/>
      <c r="C2591" s="88"/>
      <c r="D2591" s="88"/>
      <c r="E2591" s="88"/>
      <c r="F2591" s="516"/>
      <c r="G2591" s="17"/>
      <c r="H2591" s="517"/>
      <c r="I2591" s="518"/>
      <c r="J2591" s="15"/>
      <c r="K2591" s="15"/>
      <c r="L2591" s="429"/>
      <c r="M2591" s="420"/>
      <c r="N2591" s="420"/>
      <c r="O2591" s="420"/>
      <c r="P2591" s="420"/>
      <c r="Q2591" s="519"/>
      <c r="R2591" s="519"/>
    </row>
    <row r="2592" spans="2:18" s="11" customFormat="1" ht="15" customHeight="1">
      <c r="B2592" s="24"/>
      <c r="C2592" s="88"/>
      <c r="D2592" s="88"/>
      <c r="E2592" s="88"/>
      <c r="F2592" s="516"/>
      <c r="G2592" s="17"/>
      <c r="H2592" s="517"/>
      <c r="I2592" s="518"/>
      <c r="J2592" s="15"/>
      <c r="K2592" s="15"/>
      <c r="L2592" s="429"/>
      <c r="M2592" s="420"/>
      <c r="N2592" s="420"/>
      <c r="O2592" s="420"/>
      <c r="P2592" s="420"/>
      <c r="Q2592" s="519"/>
      <c r="R2592" s="519"/>
    </row>
    <row r="2593" spans="2:18" s="11" customFormat="1" ht="15" customHeight="1">
      <c r="B2593" s="24"/>
      <c r="C2593" s="88"/>
      <c r="D2593" s="88"/>
      <c r="E2593" s="88"/>
      <c r="F2593" s="516"/>
      <c r="G2593" s="17"/>
      <c r="H2593" s="517"/>
      <c r="I2593" s="518"/>
      <c r="J2593" s="15"/>
      <c r="K2593" s="15"/>
      <c r="L2593" s="429"/>
      <c r="M2593" s="420"/>
      <c r="N2593" s="420"/>
      <c r="O2593" s="420"/>
      <c r="P2593" s="420"/>
      <c r="Q2593" s="519"/>
      <c r="R2593" s="519"/>
    </row>
    <row r="2594" spans="2:18" s="11" customFormat="1" ht="15" customHeight="1">
      <c r="B2594" s="24"/>
      <c r="C2594" s="88"/>
      <c r="D2594" s="88"/>
      <c r="E2594" s="88"/>
      <c r="F2594" s="516"/>
      <c r="G2594" s="17"/>
      <c r="H2594" s="517"/>
      <c r="I2594" s="518"/>
      <c r="J2594" s="15"/>
      <c r="K2594" s="15"/>
      <c r="L2594" s="429"/>
      <c r="M2594" s="420"/>
      <c r="N2594" s="420"/>
      <c r="O2594" s="420"/>
      <c r="P2594" s="420"/>
      <c r="Q2594" s="519"/>
      <c r="R2594" s="519"/>
    </row>
    <row r="2595" spans="2:18" s="11" customFormat="1" ht="15" customHeight="1">
      <c r="B2595" s="24"/>
      <c r="C2595" s="88"/>
      <c r="D2595" s="88"/>
      <c r="E2595" s="88"/>
      <c r="F2595" s="516"/>
      <c r="G2595" s="17"/>
      <c r="H2595" s="517"/>
      <c r="I2595" s="518"/>
      <c r="J2595" s="15"/>
      <c r="K2595" s="15"/>
      <c r="L2595" s="429"/>
      <c r="M2595" s="420"/>
      <c r="N2595" s="420"/>
      <c r="O2595" s="420"/>
      <c r="P2595" s="420"/>
      <c r="Q2595" s="519"/>
      <c r="R2595" s="519"/>
    </row>
    <row r="2596" spans="2:18" s="11" customFormat="1" ht="15" customHeight="1">
      <c r="B2596" s="24"/>
      <c r="C2596" s="88"/>
      <c r="D2596" s="88"/>
      <c r="E2596" s="88"/>
      <c r="F2596" s="516"/>
      <c r="G2596" s="17"/>
      <c r="H2596" s="517"/>
      <c r="I2596" s="518"/>
      <c r="J2596" s="15"/>
      <c r="K2596" s="15"/>
      <c r="L2596" s="429"/>
      <c r="M2596" s="420"/>
      <c r="N2596" s="420"/>
      <c r="O2596" s="420"/>
      <c r="P2596" s="420"/>
      <c r="Q2596" s="519"/>
      <c r="R2596" s="519"/>
    </row>
    <row r="2597" spans="2:18" s="11" customFormat="1" ht="15" customHeight="1">
      <c r="B2597" s="24"/>
      <c r="C2597" s="88"/>
      <c r="D2597" s="88"/>
      <c r="E2597" s="88"/>
      <c r="F2597" s="516"/>
      <c r="G2597" s="17"/>
      <c r="H2597" s="517"/>
      <c r="I2597" s="518"/>
      <c r="J2597" s="15"/>
      <c r="K2597" s="15"/>
      <c r="L2597" s="429"/>
      <c r="M2597" s="420"/>
      <c r="N2597" s="420"/>
      <c r="O2597" s="420"/>
      <c r="P2597" s="420"/>
      <c r="Q2597" s="519"/>
      <c r="R2597" s="519"/>
    </row>
    <row r="2598" spans="2:18" s="11" customFormat="1" ht="15" customHeight="1">
      <c r="B2598" s="24"/>
      <c r="C2598" s="88"/>
      <c r="D2598" s="88"/>
      <c r="E2598" s="88"/>
      <c r="F2598" s="516"/>
      <c r="G2598" s="17"/>
      <c r="H2598" s="517"/>
      <c r="I2598" s="518"/>
      <c r="J2598" s="15"/>
      <c r="K2598" s="15"/>
      <c r="L2598" s="429"/>
      <c r="M2598" s="420"/>
      <c r="N2598" s="420"/>
      <c r="O2598" s="420"/>
      <c r="P2598" s="420"/>
      <c r="Q2598" s="519"/>
      <c r="R2598" s="519"/>
    </row>
    <row r="2599" spans="2:18" s="11" customFormat="1" ht="15" customHeight="1">
      <c r="B2599" s="24"/>
      <c r="C2599" s="88"/>
      <c r="D2599" s="88"/>
      <c r="E2599" s="88"/>
      <c r="F2599" s="516"/>
      <c r="G2599" s="17"/>
      <c r="H2599" s="517"/>
      <c r="I2599" s="518"/>
      <c r="J2599" s="15"/>
      <c r="K2599" s="15"/>
      <c r="L2599" s="429"/>
      <c r="M2599" s="420"/>
      <c r="N2599" s="420"/>
      <c r="O2599" s="420"/>
      <c r="P2599" s="420"/>
      <c r="Q2599" s="519"/>
      <c r="R2599" s="519"/>
    </row>
    <row r="2600" spans="2:18" s="11" customFormat="1" ht="15" customHeight="1">
      <c r="B2600" s="24"/>
      <c r="C2600" s="88"/>
      <c r="D2600" s="88"/>
      <c r="E2600" s="88"/>
      <c r="F2600" s="516"/>
      <c r="G2600" s="17"/>
      <c r="H2600" s="517"/>
      <c r="I2600" s="518"/>
      <c r="J2600" s="15"/>
      <c r="K2600" s="15"/>
      <c r="L2600" s="429"/>
      <c r="M2600" s="420"/>
      <c r="N2600" s="420"/>
      <c r="O2600" s="420"/>
      <c r="P2600" s="420"/>
      <c r="Q2600" s="519"/>
      <c r="R2600" s="519"/>
    </row>
    <row r="2601" spans="2:18" s="11" customFormat="1" ht="15" customHeight="1">
      <c r="B2601" s="24"/>
      <c r="C2601" s="88"/>
      <c r="D2601" s="88"/>
      <c r="E2601" s="88"/>
      <c r="F2601" s="516"/>
      <c r="G2601" s="17"/>
      <c r="H2601" s="517"/>
      <c r="I2601" s="518"/>
      <c r="J2601" s="15"/>
      <c r="K2601" s="15"/>
      <c r="L2601" s="429"/>
      <c r="M2601" s="420"/>
      <c r="N2601" s="420"/>
      <c r="O2601" s="420"/>
      <c r="P2601" s="420"/>
      <c r="Q2601" s="519"/>
      <c r="R2601" s="519"/>
    </row>
    <row r="2602" spans="2:18" s="11" customFormat="1" ht="15" customHeight="1">
      <c r="B2602" s="24"/>
      <c r="C2602" s="88"/>
      <c r="D2602" s="88"/>
      <c r="E2602" s="88"/>
      <c r="F2602" s="516"/>
      <c r="G2602" s="17"/>
      <c r="H2602" s="517"/>
      <c r="I2602" s="518"/>
      <c r="J2602" s="15"/>
      <c r="K2602" s="15"/>
      <c r="L2602" s="429"/>
      <c r="M2602" s="420"/>
      <c r="N2602" s="420"/>
      <c r="O2602" s="420"/>
      <c r="P2602" s="420"/>
      <c r="Q2602" s="519"/>
      <c r="R2602" s="519"/>
    </row>
    <row r="2603" spans="2:18" s="11" customFormat="1" ht="15" customHeight="1">
      <c r="B2603" s="24"/>
      <c r="C2603" s="88"/>
      <c r="D2603" s="88"/>
      <c r="E2603" s="88"/>
      <c r="F2603" s="516"/>
      <c r="G2603" s="17"/>
      <c r="H2603" s="517"/>
      <c r="I2603" s="518"/>
      <c r="J2603" s="15"/>
      <c r="K2603" s="15"/>
      <c r="L2603" s="429"/>
      <c r="M2603" s="420"/>
      <c r="N2603" s="420"/>
      <c r="O2603" s="420"/>
      <c r="P2603" s="420"/>
      <c r="Q2603" s="519"/>
      <c r="R2603" s="519"/>
    </row>
    <row r="2604" spans="2:18" s="11" customFormat="1" ht="15" customHeight="1">
      <c r="B2604" s="24"/>
      <c r="C2604" s="88"/>
      <c r="D2604" s="88"/>
      <c r="E2604" s="88"/>
      <c r="F2604" s="516"/>
      <c r="G2604" s="17"/>
      <c r="H2604" s="517"/>
      <c r="I2604" s="518"/>
      <c r="J2604" s="15"/>
      <c r="K2604" s="15"/>
      <c r="L2604" s="429"/>
      <c r="M2604" s="420"/>
      <c r="N2604" s="420"/>
      <c r="O2604" s="420"/>
      <c r="P2604" s="420"/>
      <c r="Q2604" s="519"/>
      <c r="R2604" s="519"/>
    </row>
    <row r="2605" spans="2:18" s="11" customFormat="1" ht="15" customHeight="1">
      <c r="B2605" s="24"/>
      <c r="C2605" s="88"/>
      <c r="D2605" s="88"/>
      <c r="E2605" s="88"/>
      <c r="F2605" s="516"/>
      <c r="G2605" s="17"/>
      <c r="H2605" s="517"/>
      <c r="I2605" s="518"/>
      <c r="J2605" s="15"/>
      <c r="K2605" s="15"/>
      <c r="L2605" s="429"/>
      <c r="M2605" s="420"/>
      <c r="N2605" s="420"/>
      <c r="O2605" s="420"/>
      <c r="P2605" s="420"/>
      <c r="Q2605" s="519"/>
      <c r="R2605" s="519"/>
    </row>
    <row r="2606" spans="2:18" s="11" customFormat="1" ht="15" customHeight="1">
      <c r="B2606" s="24"/>
      <c r="C2606" s="88"/>
      <c r="D2606" s="88"/>
      <c r="E2606" s="88"/>
      <c r="F2606" s="516"/>
      <c r="G2606" s="17"/>
      <c r="H2606" s="517"/>
      <c r="I2606" s="518"/>
      <c r="J2606" s="15"/>
      <c r="K2606" s="15"/>
      <c r="L2606" s="429"/>
      <c r="M2606" s="420"/>
      <c r="N2606" s="420"/>
      <c r="O2606" s="420"/>
      <c r="P2606" s="420"/>
      <c r="Q2606" s="519"/>
      <c r="R2606" s="519"/>
    </row>
    <row r="2607" spans="2:18" s="11" customFormat="1" ht="15" customHeight="1">
      <c r="B2607" s="24"/>
      <c r="C2607" s="88"/>
      <c r="D2607" s="88"/>
      <c r="E2607" s="88"/>
      <c r="F2607" s="516"/>
      <c r="G2607" s="17"/>
      <c r="H2607" s="517"/>
      <c r="I2607" s="518"/>
      <c r="J2607" s="15"/>
      <c r="K2607" s="15"/>
      <c r="L2607" s="429"/>
      <c r="M2607" s="420"/>
      <c r="N2607" s="420"/>
      <c r="O2607" s="420"/>
      <c r="P2607" s="420"/>
      <c r="Q2607" s="519"/>
      <c r="R2607" s="519"/>
    </row>
    <row r="2608" spans="2:18" s="11" customFormat="1" ht="15" customHeight="1">
      <c r="B2608" s="24"/>
      <c r="C2608" s="88"/>
      <c r="D2608" s="88"/>
      <c r="E2608" s="88"/>
      <c r="F2608" s="516"/>
      <c r="G2608" s="17"/>
      <c r="H2608" s="517"/>
      <c r="I2608" s="518"/>
      <c r="J2608" s="15"/>
      <c r="K2608" s="15"/>
      <c r="L2608" s="429"/>
      <c r="M2608" s="420"/>
      <c r="N2608" s="420"/>
      <c r="O2608" s="420"/>
      <c r="P2608" s="420"/>
      <c r="Q2608" s="519"/>
      <c r="R2608" s="519"/>
    </row>
    <row r="2609" spans="2:18" s="11" customFormat="1" ht="15" customHeight="1">
      <c r="B2609" s="24"/>
      <c r="C2609" s="88"/>
      <c r="D2609" s="88"/>
      <c r="E2609" s="88"/>
      <c r="F2609" s="516"/>
      <c r="G2609" s="17"/>
      <c r="H2609" s="517"/>
      <c r="I2609" s="518"/>
      <c r="J2609" s="15"/>
      <c r="K2609" s="15"/>
      <c r="L2609" s="429"/>
      <c r="M2609" s="420"/>
      <c r="N2609" s="420"/>
      <c r="O2609" s="420"/>
      <c r="P2609" s="420"/>
      <c r="Q2609" s="519"/>
      <c r="R2609" s="519"/>
    </row>
    <row r="2610" spans="2:18" s="11" customFormat="1" ht="15" customHeight="1">
      <c r="B2610" s="24"/>
      <c r="C2610" s="88"/>
      <c r="D2610" s="88"/>
      <c r="E2610" s="88"/>
      <c r="F2610" s="516"/>
      <c r="G2610" s="17"/>
      <c r="H2610" s="517"/>
      <c r="I2610" s="518"/>
      <c r="J2610" s="15"/>
      <c r="K2610" s="15"/>
      <c r="L2610" s="429"/>
      <c r="M2610" s="420"/>
      <c r="N2610" s="420"/>
      <c r="O2610" s="420"/>
      <c r="P2610" s="420"/>
      <c r="Q2610" s="519"/>
      <c r="R2610" s="519"/>
    </row>
    <row r="2611" spans="2:18" s="11" customFormat="1" ht="15" customHeight="1">
      <c r="B2611" s="24"/>
      <c r="C2611" s="88"/>
      <c r="D2611" s="88"/>
      <c r="E2611" s="88"/>
      <c r="F2611" s="516"/>
      <c r="G2611" s="17"/>
      <c r="H2611" s="517"/>
      <c r="I2611" s="518"/>
      <c r="J2611" s="15"/>
      <c r="K2611" s="15"/>
      <c r="L2611" s="429"/>
      <c r="M2611" s="420"/>
      <c r="N2611" s="420"/>
      <c r="O2611" s="420"/>
      <c r="P2611" s="420"/>
      <c r="Q2611" s="519"/>
      <c r="R2611" s="519"/>
    </row>
    <row r="2612" spans="2:18" s="11" customFormat="1" ht="15" customHeight="1">
      <c r="B2612" s="24"/>
      <c r="C2612" s="88"/>
      <c r="D2612" s="88"/>
      <c r="E2612" s="88"/>
      <c r="F2612" s="516"/>
      <c r="G2612" s="17"/>
      <c r="H2612" s="517"/>
      <c r="I2612" s="518"/>
      <c r="J2612" s="15"/>
      <c r="K2612" s="15"/>
      <c r="L2612" s="429"/>
      <c r="M2612" s="420"/>
      <c r="N2612" s="420"/>
      <c r="O2612" s="420"/>
      <c r="P2612" s="420"/>
      <c r="Q2612" s="519"/>
      <c r="R2612" s="519"/>
    </row>
    <row r="2613" spans="2:18" s="11" customFormat="1" ht="15" customHeight="1">
      <c r="B2613" s="24"/>
      <c r="C2613" s="88"/>
      <c r="D2613" s="88"/>
      <c r="E2613" s="88"/>
      <c r="F2613" s="516"/>
      <c r="G2613" s="17"/>
      <c r="H2613" s="517"/>
      <c r="I2613" s="518"/>
      <c r="J2613" s="15"/>
      <c r="K2613" s="15"/>
      <c r="L2613" s="429"/>
      <c r="M2613" s="420"/>
      <c r="N2613" s="420"/>
      <c r="O2613" s="420"/>
      <c r="P2613" s="420"/>
      <c r="Q2613" s="519"/>
      <c r="R2613" s="519"/>
    </row>
    <row r="2614" spans="2:18" s="11" customFormat="1" ht="15" customHeight="1">
      <c r="B2614" s="24"/>
      <c r="C2614" s="88"/>
      <c r="D2614" s="88"/>
      <c r="E2614" s="88"/>
      <c r="F2614" s="516"/>
      <c r="G2614" s="17"/>
      <c r="H2614" s="517"/>
      <c r="I2614" s="518"/>
      <c r="J2614" s="15"/>
      <c r="K2614" s="15"/>
      <c r="L2614" s="429"/>
      <c r="M2614" s="420"/>
      <c r="N2614" s="420"/>
      <c r="O2614" s="420"/>
      <c r="P2614" s="420"/>
      <c r="Q2614" s="519"/>
      <c r="R2614" s="519"/>
    </row>
    <row r="2615" spans="2:18" s="11" customFormat="1" ht="15" customHeight="1">
      <c r="B2615" s="24"/>
      <c r="C2615" s="88"/>
      <c r="D2615" s="88"/>
      <c r="E2615" s="88"/>
      <c r="F2615" s="516"/>
      <c r="G2615" s="17"/>
      <c r="H2615" s="517"/>
      <c r="I2615" s="518"/>
      <c r="J2615" s="15"/>
      <c r="K2615" s="15"/>
      <c r="L2615" s="429"/>
      <c r="M2615" s="420"/>
      <c r="N2615" s="420"/>
      <c r="O2615" s="420"/>
      <c r="P2615" s="420"/>
      <c r="Q2615" s="519"/>
      <c r="R2615" s="519"/>
    </row>
    <row r="2616" spans="2:18" s="11" customFormat="1" ht="15" customHeight="1">
      <c r="B2616" s="24"/>
      <c r="C2616" s="88"/>
      <c r="D2616" s="88"/>
      <c r="E2616" s="88"/>
      <c r="F2616" s="516"/>
      <c r="G2616" s="17"/>
      <c r="H2616" s="517"/>
      <c r="I2616" s="518"/>
      <c r="J2616" s="15"/>
      <c r="K2616" s="15"/>
      <c r="L2616" s="429"/>
      <c r="M2616" s="420"/>
      <c r="N2616" s="420"/>
      <c r="O2616" s="420"/>
      <c r="P2616" s="420"/>
      <c r="Q2616" s="519"/>
      <c r="R2616" s="519"/>
    </row>
    <row r="2617" spans="2:18" s="11" customFormat="1" ht="15" customHeight="1">
      <c r="B2617" s="24"/>
      <c r="C2617" s="88"/>
      <c r="D2617" s="88"/>
      <c r="E2617" s="88"/>
      <c r="F2617" s="516"/>
      <c r="G2617" s="17"/>
      <c r="H2617" s="517"/>
      <c r="I2617" s="518"/>
      <c r="J2617" s="15"/>
      <c r="K2617" s="15"/>
      <c r="L2617" s="429"/>
      <c r="M2617" s="420"/>
      <c r="N2617" s="420"/>
      <c r="O2617" s="420"/>
      <c r="P2617" s="420"/>
      <c r="Q2617" s="519"/>
      <c r="R2617" s="519"/>
    </row>
    <row r="2618" spans="2:18" s="11" customFormat="1" ht="15" customHeight="1">
      <c r="B2618" s="24"/>
      <c r="C2618" s="88"/>
      <c r="D2618" s="88"/>
      <c r="E2618" s="88"/>
      <c r="F2618" s="516"/>
      <c r="G2618" s="17"/>
      <c r="H2618" s="517"/>
      <c r="I2618" s="518"/>
      <c r="J2618" s="15"/>
      <c r="K2618" s="15"/>
      <c r="L2618" s="429"/>
      <c r="M2618" s="420"/>
      <c r="N2618" s="420"/>
      <c r="O2618" s="420"/>
      <c r="P2618" s="420"/>
      <c r="Q2618" s="519"/>
      <c r="R2618" s="519"/>
    </row>
    <row r="2619" spans="2:18" s="11" customFormat="1" ht="15" customHeight="1">
      <c r="B2619" s="24"/>
      <c r="C2619" s="88"/>
      <c r="D2619" s="88"/>
      <c r="E2619" s="88"/>
      <c r="F2619" s="516"/>
      <c r="G2619" s="17"/>
      <c r="H2619" s="517"/>
      <c r="I2619" s="518"/>
      <c r="J2619" s="15"/>
      <c r="K2619" s="15"/>
      <c r="L2619" s="429"/>
      <c r="M2619" s="420"/>
      <c r="N2619" s="420"/>
      <c r="O2619" s="420"/>
      <c r="P2619" s="420"/>
      <c r="Q2619" s="519"/>
      <c r="R2619" s="519"/>
    </row>
    <row r="2620" spans="2:18" s="11" customFormat="1" ht="15" customHeight="1">
      <c r="B2620" s="24"/>
      <c r="C2620" s="88"/>
      <c r="D2620" s="88"/>
      <c r="E2620" s="88"/>
      <c r="F2620" s="516"/>
      <c r="G2620" s="17"/>
      <c r="H2620" s="517"/>
      <c r="I2620" s="518"/>
      <c r="J2620" s="15"/>
      <c r="K2620" s="15"/>
      <c r="L2620" s="429"/>
      <c r="M2620" s="420"/>
      <c r="N2620" s="420"/>
      <c r="O2620" s="420"/>
      <c r="P2620" s="420"/>
      <c r="Q2620" s="519"/>
      <c r="R2620" s="519"/>
    </row>
    <row r="2621" spans="2:18" s="11" customFormat="1" ht="15" customHeight="1">
      <c r="B2621" s="24"/>
      <c r="C2621" s="88"/>
      <c r="D2621" s="88"/>
      <c r="E2621" s="88"/>
      <c r="F2621" s="516"/>
      <c r="G2621" s="17"/>
      <c r="H2621" s="517"/>
      <c r="I2621" s="518"/>
      <c r="J2621" s="15"/>
      <c r="K2621" s="15"/>
      <c r="L2621" s="429"/>
      <c r="M2621" s="420"/>
      <c r="N2621" s="420"/>
      <c r="O2621" s="420"/>
      <c r="P2621" s="420"/>
      <c r="Q2621" s="519"/>
      <c r="R2621" s="519"/>
    </row>
    <row r="2622" spans="2:18" s="11" customFormat="1" ht="15" customHeight="1">
      <c r="B2622" s="24"/>
      <c r="C2622" s="88"/>
      <c r="D2622" s="88"/>
      <c r="E2622" s="88"/>
      <c r="F2622" s="516"/>
      <c r="G2622" s="17"/>
      <c r="H2622" s="517"/>
      <c r="I2622" s="518"/>
      <c r="J2622" s="15"/>
      <c r="K2622" s="15"/>
      <c r="L2622" s="429"/>
      <c r="M2622" s="420"/>
      <c r="N2622" s="420"/>
      <c r="O2622" s="420"/>
      <c r="P2622" s="420"/>
      <c r="Q2622" s="519"/>
      <c r="R2622" s="519"/>
    </row>
    <row r="2623" spans="2:18" s="11" customFormat="1" ht="15" customHeight="1">
      <c r="B2623" s="24"/>
      <c r="C2623" s="88"/>
      <c r="D2623" s="88"/>
      <c r="E2623" s="88"/>
      <c r="F2623" s="516"/>
      <c r="G2623" s="17"/>
      <c r="H2623" s="517"/>
      <c r="I2623" s="518"/>
      <c r="J2623" s="15"/>
      <c r="K2623" s="15"/>
      <c r="L2623" s="429"/>
      <c r="M2623" s="420"/>
      <c r="N2623" s="420"/>
      <c r="O2623" s="420"/>
      <c r="P2623" s="420"/>
      <c r="Q2623" s="519"/>
      <c r="R2623" s="519"/>
    </row>
    <row r="2624" spans="2:18" s="11" customFormat="1" ht="15" customHeight="1">
      <c r="B2624" s="24"/>
      <c r="C2624" s="88"/>
      <c r="D2624" s="88"/>
      <c r="E2624" s="88"/>
      <c r="F2624" s="516"/>
      <c r="G2624" s="17"/>
      <c r="H2624" s="517"/>
      <c r="I2624" s="518"/>
      <c r="J2624" s="15"/>
      <c r="K2624" s="15"/>
      <c r="L2624" s="429"/>
      <c r="M2624" s="420"/>
      <c r="N2624" s="420"/>
      <c r="O2624" s="420"/>
      <c r="P2624" s="420"/>
      <c r="Q2624" s="519"/>
      <c r="R2624" s="519"/>
    </row>
    <row r="2625" spans="2:18" s="11" customFormat="1" ht="15" customHeight="1">
      <c r="B2625" s="24"/>
      <c r="C2625" s="88"/>
      <c r="D2625" s="88"/>
      <c r="E2625" s="88"/>
      <c r="F2625" s="516"/>
      <c r="G2625" s="17"/>
      <c r="H2625" s="517"/>
      <c r="I2625" s="518"/>
      <c r="J2625" s="15"/>
      <c r="K2625" s="15"/>
      <c r="L2625" s="429"/>
      <c r="M2625" s="420"/>
      <c r="N2625" s="420"/>
      <c r="O2625" s="420"/>
      <c r="P2625" s="420"/>
      <c r="Q2625" s="519"/>
      <c r="R2625" s="519"/>
    </row>
    <row r="2626" spans="2:18" s="11" customFormat="1" ht="15" customHeight="1">
      <c r="B2626" s="24"/>
      <c r="C2626" s="88"/>
      <c r="D2626" s="88"/>
      <c r="E2626" s="88"/>
      <c r="F2626" s="516"/>
      <c r="G2626" s="17"/>
      <c r="H2626" s="517"/>
      <c r="I2626" s="518"/>
      <c r="J2626" s="15"/>
      <c r="K2626" s="15"/>
      <c r="L2626" s="429"/>
      <c r="M2626" s="420"/>
      <c r="N2626" s="420"/>
      <c r="O2626" s="420"/>
      <c r="P2626" s="420"/>
      <c r="Q2626" s="519"/>
      <c r="R2626" s="519"/>
    </row>
    <row r="2627" spans="2:18" s="11" customFormat="1" ht="15" customHeight="1">
      <c r="B2627" s="24"/>
      <c r="C2627" s="88"/>
      <c r="D2627" s="88"/>
      <c r="E2627" s="88"/>
      <c r="F2627" s="516"/>
      <c r="G2627" s="17"/>
      <c r="H2627" s="517"/>
      <c r="I2627" s="518"/>
      <c r="J2627" s="15"/>
      <c r="K2627" s="15"/>
      <c r="L2627" s="429"/>
      <c r="M2627" s="420"/>
      <c r="N2627" s="420"/>
      <c r="O2627" s="420"/>
      <c r="P2627" s="420"/>
      <c r="Q2627" s="519"/>
      <c r="R2627" s="519"/>
    </row>
    <row r="2628" spans="2:18" s="11" customFormat="1" ht="15" customHeight="1">
      <c r="B2628" s="24"/>
      <c r="C2628" s="88"/>
      <c r="D2628" s="88"/>
      <c r="E2628" s="88"/>
      <c r="F2628" s="516"/>
      <c r="G2628" s="17"/>
      <c r="H2628" s="517"/>
      <c r="I2628" s="518"/>
      <c r="J2628" s="15"/>
      <c r="K2628" s="15"/>
      <c r="L2628" s="429"/>
      <c r="M2628" s="420"/>
      <c r="N2628" s="420"/>
      <c r="O2628" s="420"/>
      <c r="P2628" s="420"/>
      <c r="Q2628" s="519"/>
      <c r="R2628" s="519"/>
    </row>
    <row r="2629" spans="2:18" s="11" customFormat="1" ht="15" customHeight="1">
      <c r="B2629" s="24"/>
      <c r="C2629" s="88"/>
      <c r="D2629" s="88"/>
      <c r="E2629" s="88"/>
      <c r="F2629" s="516"/>
      <c r="G2629" s="17"/>
      <c r="H2629" s="517"/>
      <c r="I2629" s="518"/>
      <c r="J2629" s="15"/>
      <c r="K2629" s="15"/>
      <c r="L2629" s="429"/>
      <c r="M2629" s="420"/>
      <c r="N2629" s="420"/>
      <c r="O2629" s="420"/>
      <c r="P2629" s="420"/>
      <c r="Q2629" s="519"/>
      <c r="R2629" s="519"/>
    </row>
    <row r="2630" spans="2:18" s="11" customFormat="1" ht="15" customHeight="1">
      <c r="B2630" s="24"/>
      <c r="C2630" s="88"/>
      <c r="D2630" s="88"/>
      <c r="E2630" s="88"/>
      <c r="F2630" s="516"/>
      <c r="G2630" s="17"/>
      <c r="H2630" s="517"/>
      <c r="I2630" s="518"/>
      <c r="J2630" s="15"/>
      <c r="K2630" s="15"/>
      <c r="L2630" s="429"/>
      <c r="M2630" s="420"/>
      <c r="N2630" s="420"/>
      <c r="O2630" s="420"/>
      <c r="P2630" s="420"/>
      <c r="Q2630" s="519"/>
      <c r="R2630" s="519"/>
    </row>
    <row r="2631" spans="2:18" s="11" customFormat="1" ht="15" customHeight="1">
      <c r="B2631" s="24"/>
      <c r="C2631" s="88"/>
      <c r="D2631" s="88"/>
      <c r="E2631" s="88"/>
      <c r="F2631" s="516"/>
      <c r="G2631" s="17"/>
      <c r="H2631" s="517"/>
      <c r="I2631" s="518"/>
      <c r="J2631" s="15"/>
      <c r="K2631" s="15"/>
      <c r="L2631" s="429"/>
      <c r="M2631" s="420"/>
      <c r="N2631" s="420"/>
      <c r="O2631" s="420"/>
      <c r="P2631" s="420"/>
      <c r="Q2631" s="519"/>
      <c r="R2631" s="519"/>
    </row>
    <row r="2632" spans="2:18" s="11" customFormat="1" ht="15" customHeight="1">
      <c r="B2632" s="24"/>
      <c r="C2632" s="88"/>
      <c r="D2632" s="88"/>
      <c r="E2632" s="88"/>
      <c r="F2632" s="516"/>
      <c r="G2632" s="17"/>
      <c r="H2632" s="517"/>
      <c r="I2632" s="518"/>
      <c r="J2632" s="15"/>
      <c r="K2632" s="15"/>
      <c r="L2632" s="429"/>
      <c r="M2632" s="420"/>
      <c r="N2632" s="420"/>
      <c r="O2632" s="420"/>
      <c r="P2632" s="420"/>
      <c r="Q2632" s="519"/>
      <c r="R2632" s="519"/>
    </row>
    <row r="2633" spans="2:18" s="11" customFormat="1" ht="15" customHeight="1">
      <c r="B2633" s="24"/>
      <c r="C2633" s="88"/>
      <c r="D2633" s="88"/>
      <c r="E2633" s="88"/>
      <c r="F2633" s="516"/>
      <c r="G2633" s="17"/>
      <c r="H2633" s="517"/>
      <c r="I2633" s="518"/>
      <c r="J2633" s="15"/>
      <c r="K2633" s="15"/>
      <c r="L2633" s="429"/>
      <c r="M2633" s="420"/>
      <c r="N2633" s="420"/>
      <c r="O2633" s="420"/>
      <c r="P2633" s="420"/>
      <c r="Q2633" s="519"/>
      <c r="R2633" s="519"/>
    </row>
    <row r="2634" spans="2:18" s="11" customFormat="1" ht="15" customHeight="1">
      <c r="B2634" s="24"/>
      <c r="C2634" s="88"/>
      <c r="D2634" s="88"/>
      <c r="E2634" s="88"/>
      <c r="F2634" s="516"/>
      <c r="G2634" s="17"/>
      <c r="H2634" s="517"/>
      <c r="I2634" s="518"/>
      <c r="J2634" s="15"/>
      <c r="K2634" s="15"/>
      <c r="L2634" s="429"/>
      <c r="M2634" s="420"/>
      <c r="N2634" s="420"/>
      <c r="O2634" s="420"/>
      <c r="P2634" s="420"/>
      <c r="Q2634" s="519"/>
      <c r="R2634" s="519"/>
    </row>
    <row r="2635" spans="2:18" s="11" customFormat="1" ht="15" customHeight="1">
      <c r="B2635" s="24"/>
      <c r="C2635" s="88"/>
      <c r="D2635" s="88"/>
      <c r="E2635" s="88"/>
      <c r="F2635" s="516"/>
      <c r="G2635" s="17"/>
      <c r="H2635" s="517"/>
      <c r="I2635" s="518"/>
      <c r="J2635" s="15"/>
      <c r="K2635" s="15"/>
      <c r="L2635" s="429"/>
      <c r="M2635" s="420"/>
      <c r="N2635" s="420"/>
      <c r="O2635" s="420"/>
      <c r="P2635" s="420"/>
      <c r="Q2635" s="519"/>
      <c r="R2635" s="519"/>
    </row>
    <row r="2636" spans="2:18" s="11" customFormat="1" ht="15" customHeight="1">
      <c r="B2636" s="24"/>
      <c r="C2636" s="88"/>
      <c r="D2636" s="88"/>
      <c r="E2636" s="88"/>
      <c r="F2636" s="516"/>
      <c r="G2636" s="17"/>
      <c r="H2636" s="517"/>
      <c r="I2636" s="518"/>
      <c r="J2636" s="15"/>
      <c r="K2636" s="15"/>
      <c r="L2636" s="429"/>
      <c r="M2636" s="420"/>
      <c r="N2636" s="420"/>
      <c r="O2636" s="420"/>
      <c r="P2636" s="420"/>
      <c r="Q2636" s="519"/>
      <c r="R2636" s="519"/>
    </row>
    <row r="2637" spans="2:18" s="11" customFormat="1" ht="15" customHeight="1">
      <c r="B2637" s="24"/>
      <c r="C2637" s="88"/>
      <c r="D2637" s="88"/>
      <c r="E2637" s="88"/>
      <c r="F2637" s="516"/>
      <c r="G2637" s="17"/>
      <c r="H2637" s="517"/>
      <c r="I2637" s="518"/>
      <c r="J2637" s="15"/>
      <c r="K2637" s="15"/>
      <c r="L2637" s="429"/>
      <c r="M2637" s="420"/>
      <c r="N2637" s="420"/>
      <c r="O2637" s="420"/>
      <c r="P2637" s="420"/>
      <c r="Q2637" s="519"/>
      <c r="R2637" s="519"/>
    </row>
    <row r="2638" spans="2:18" s="11" customFormat="1" ht="15" customHeight="1">
      <c r="B2638" s="24"/>
      <c r="C2638" s="88"/>
      <c r="D2638" s="88"/>
      <c r="E2638" s="88"/>
      <c r="F2638" s="516"/>
      <c r="G2638" s="17"/>
      <c r="H2638" s="517"/>
      <c r="I2638" s="518"/>
      <c r="J2638" s="15"/>
      <c r="K2638" s="15"/>
      <c r="L2638" s="429"/>
      <c r="M2638" s="420"/>
      <c r="N2638" s="420"/>
      <c r="O2638" s="420"/>
      <c r="P2638" s="420"/>
      <c r="Q2638" s="519"/>
      <c r="R2638" s="519"/>
    </row>
    <row r="2639" spans="2:18" s="11" customFormat="1" ht="15" customHeight="1">
      <c r="B2639" s="24"/>
      <c r="C2639" s="88"/>
      <c r="D2639" s="88"/>
      <c r="E2639" s="88"/>
      <c r="F2639" s="516"/>
      <c r="G2639" s="17"/>
      <c r="H2639" s="517"/>
      <c r="I2639" s="518"/>
      <c r="J2639" s="15"/>
      <c r="K2639" s="15"/>
      <c r="L2639" s="429"/>
      <c r="M2639" s="420"/>
      <c r="N2639" s="420"/>
      <c r="O2639" s="420"/>
      <c r="P2639" s="420"/>
      <c r="Q2639" s="519"/>
      <c r="R2639" s="519"/>
    </row>
    <row r="2640" spans="2:18" s="11" customFormat="1" ht="15" customHeight="1">
      <c r="B2640" s="24"/>
      <c r="C2640" s="88"/>
      <c r="D2640" s="88"/>
      <c r="E2640" s="88"/>
      <c r="F2640" s="516"/>
      <c r="G2640" s="17"/>
      <c r="H2640" s="517"/>
      <c r="I2640" s="518"/>
      <c r="J2640" s="15"/>
      <c r="K2640" s="15"/>
      <c r="L2640" s="429"/>
      <c r="M2640" s="420"/>
      <c r="N2640" s="420"/>
      <c r="O2640" s="420"/>
      <c r="P2640" s="420"/>
      <c r="Q2640" s="519"/>
      <c r="R2640" s="519"/>
    </row>
    <row r="2641" spans="2:18" s="11" customFormat="1" ht="15" customHeight="1">
      <c r="B2641" s="24"/>
      <c r="C2641" s="88"/>
      <c r="D2641" s="88"/>
      <c r="E2641" s="88"/>
      <c r="F2641" s="516"/>
      <c r="G2641" s="17"/>
      <c r="H2641" s="517"/>
      <c r="I2641" s="518"/>
      <c r="J2641" s="15"/>
      <c r="K2641" s="15"/>
      <c r="L2641" s="429"/>
      <c r="M2641" s="420"/>
      <c r="N2641" s="420"/>
      <c r="O2641" s="420"/>
      <c r="P2641" s="420"/>
      <c r="Q2641" s="519"/>
      <c r="R2641" s="519"/>
    </row>
    <row r="2642" spans="2:18" s="11" customFormat="1" ht="15" customHeight="1">
      <c r="B2642" s="24"/>
      <c r="C2642" s="88"/>
      <c r="D2642" s="88"/>
      <c r="E2642" s="88"/>
      <c r="F2642" s="516"/>
      <c r="G2642" s="17"/>
      <c r="H2642" s="517"/>
      <c r="I2642" s="518"/>
      <c r="J2642" s="15"/>
      <c r="K2642" s="15"/>
      <c r="L2642" s="429"/>
      <c r="M2642" s="420"/>
      <c r="N2642" s="420"/>
      <c r="O2642" s="420"/>
      <c r="P2642" s="420"/>
      <c r="Q2642" s="519"/>
      <c r="R2642" s="519"/>
    </row>
    <row r="2643" spans="2:18" s="11" customFormat="1" ht="15" customHeight="1">
      <c r="B2643" s="24"/>
      <c r="C2643" s="88"/>
      <c r="D2643" s="88"/>
      <c r="E2643" s="88"/>
      <c r="F2643" s="516"/>
      <c r="G2643" s="17"/>
      <c r="H2643" s="517"/>
      <c r="I2643" s="518"/>
      <c r="J2643" s="15"/>
      <c r="K2643" s="15"/>
      <c r="L2643" s="429"/>
      <c r="M2643" s="420"/>
      <c r="N2643" s="420"/>
      <c r="O2643" s="420"/>
      <c r="P2643" s="420"/>
      <c r="Q2643" s="519"/>
      <c r="R2643" s="519"/>
    </row>
    <row r="2644" spans="2:18" s="11" customFormat="1" ht="15" customHeight="1">
      <c r="B2644" s="24"/>
      <c r="C2644" s="88"/>
      <c r="D2644" s="88"/>
      <c r="E2644" s="88"/>
      <c r="F2644" s="516"/>
      <c r="G2644" s="17"/>
      <c r="H2644" s="517"/>
      <c r="I2644" s="518"/>
      <c r="J2644" s="15"/>
      <c r="K2644" s="15"/>
      <c r="L2644" s="429"/>
      <c r="M2644" s="420"/>
      <c r="N2644" s="420"/>
      <c r="O2644" s="420"/>
      <c r="P2644" s="420"/>
      <c r="Q2644" s="519"/>
      <c r="R2644" s="519"/>
    </row>
    <row r="2645" spans="2:18" s="11" customFormat="1" ht="15" customHeight="1">
      <c r="B2645" s="24"/>
      <c r="C2645" s="88"/>
      <c r="D2645" s="88"/>
      <c r="E2645" s="88"/>
      <c r="F2645" s="516"/>
      <c r="G2645" s="17"/>
      <c r="H2645" s="517"/>
      <c r="I2645" s="518"/>
      <c r="J2645" s="15"/>
      <c r="K2645" s="15"/>
      <c r="L2645" s="429"/>
      <c r="M2645" s="420"/>
      <c r="N2645" s="420"/>
      <c r="O2645" s="420"/>
      <c r="P2645" s="420"/>
      <c r="Q2645" s="519"/>
      <c r="R2645" s="519"/>
    </row>
    <row r="2646" spans="2:18" s="11" customFormat="1" ht="15" customHeight="1">
      <c r="B2646" s="24"/>
      <c r="C2646" s="88"/>
      <c r="D2646" s="88"/>
      <c r="E2646" s="88"/>
      <c r="F2646" s="516"/>
      <c r="G2646" s="17"/>
      <c r="H2646" s="517"/>
      <c r="I2646" s="518"/>
      <c r="J2646" s="15"/>
      <c r="K2646" s="15"/>
      <c r="L2646" s="429"/>
      <c r="M2646" s="420"/>
      <c r="N2646" s="420"/>
      <c r="O2646" s="420"/>
      <c r="P2646" s="420"/>
      <c r="Q2646" s="519"/>
      <c r="R2646" s="519"/>
    </row>
    <row r="2647" spans="2:18" s="11" customFormat="1" ht="15" customHeight="1">
      <c r="B2647" s="24"/>
      <c r="C2647" s="88"/>
      <c r="D2647" s="88"/>
      <c r="E2647" s="88"/>
      <c r="F2647" s="516"/>
      <c r="G2647" s="17"/>
      <c r="H2647" s="517"/>
      <c r="I2647" s="518"/>
      <c r="J2647" s="15"/>
      <c r="K2647" s="15"/>
      <c r="L2647" s="429"/>
      <c r="M2647" s="420"/>
      <c r="N2647" s="420"/>
      <c r="O2647" s="420"/>
      <c r="P2647" s="420"/>
      <c r="Q2647" s="519"/>
      <c r="R2647" s="519"/>
    </row>
    <row r="2648" spans="2:18" s="11" customFormat="1" ht="15" customHeight="1">
      <c r="B2648" s="24"/>
      <c r="C2648" s="88"/>
      <c r="D2648" s="88"/>
      <c r="E2648" s="88"/>
      <c r="F2648" s="516"/>
      <c r="G2648" s="17"/>
      <c r="H2648" s="517"/>
      <c r="I2648" s="518"/>
      <c r="J2648" s="15"/>
      <c r="K2648" s="15"/>
      <c r="L2648" s="429"/>
      <c r="M2648" s="420"/>
      <c r="N2648" s="420"/>
      <c r="O2648" s="420"/>
      <c r="P2648" s="420"/>
      <c r="Q2648" s="519"/>
      <c r="R2648" s="519"/>
    </row>
    <row r="2649" spans="2:18" s="11" customFormat="1" ht="15" customHeight="1">
      <c r="B2649" s="24"/>
      <c r="C2649" s="88"/>
      <c r="D2649" s="88"/>
      <c r="E2649" s="88"/>
      <c r="F2649" s="516"/>
      <c r="G2649" s="17"/>
      <c r="H2649" s="517"/>
      <c r="I2649" s="518"/>
      <c r="J2649" s="15"/>
      <c r="K2649" s="15"/>
      <c r="L2649" s="429"/>
      <c r="M2649" s="420"/>
      <c r="N2649" s="420"/>
      <c r="O2649" s="420"/>
      <c r="P2649" s="420"/>
      <c r="Q2649" s="519"/>
      <c r="R2649" s="519"/>
    </row>
    <row r="2650" spans="2:18" s="11" customFormat="1" ht="15" customHeight="1">
      <c r="B2650" s="24"/>
      <c r="C2650" s="88"/>
      <c r="D2650" s="88"/>
      <c r="E2650" s="88"/>
      <c r="F2650" s="516"/>
      <c r="G2650" s="17"/>
      <c r="H2650" s="517"/>
      <c r="I2650" s="518"/>
      <c r="J2650" s="15"/>
      <c r="K2650" s="15"/>
      <c r="L2650" s="429"/>
      <c r="M2650" s="420"/>
      <c r="N2650" s="420"/>
      <c r="O2650" s="420"/>
      <c r="P2650" s="420"/>
      <c r="Q2650" s="519"/>
      <c r="R2650" s="519"/>
    </row>
    <row r="2651" spans="2:18" s="11" customFormat="1" ht="15" customHeight="1">
      <c r="B2651" s="24"/>
      <c r="C2651" s="88"/>
      <c r="D2651" s="88"/>
      <c r="E2651" s="88"/>
      <c r="F2651" s="516"/>
      <c r="G2651" s="17"/>
      <c r="H2651" s="517"/>
      <c r="I2651" s="518"/>
      <c r="J2651" s="15"/>
      <c r="K2651" s="15"/>
      <c r="L2651" s="429"/>
      <c r="M2651" s="420"/>
      <c r="N2651" s="420"/>
      <c r="O2651" s="420"/>
      <c r="P2651" s="420"/>
      <c r="Q2651" s="519"/>
      <c r="R2651" s="519"/>
    </row>
    <row r="2652" spans="2:18" s="11" customFormat="1" ht="15" customHeight="1">
      <c r="B2652" s="24"/>
      <c r="C2652" s="88"/>
      <c r="D2652" s="88"/>
      <c r="E2652" s="88"/>
      <c r="F2652" s="516"/>
      <c r="G2652" s="17"/>
      <c r="H2652" s="517"/>
      <c r="I2652" s="518"/>
      <c r="J2652" s="15"/>
      <c r="K2652" s="15"/>
      <c r="L2652" s="429"/>
      <c r="M2652" s="420"/>
      <c r="N2652" s="420"/>
      <c r="O2652" s="420"/>
      <c r="P2652" s="420"/>
      <c r="Q2652" s="519"/>
      <c r="R2652" s="519"/>
    </row>
    <row r="2653" spans="2:18" s="11" customFormat="1" ht="15" customHeight="1">
      <c r="B2653" s="24"/>
      <c r="C2653" s="88"/>
      <c r="D2653" s="88"/>
      <c r="E2653" s="88"/>
      <c r="F2653" s="516"/>
      <c r="G2653" s="17"/>
      <c r="H2653" s="517"/>
      <c r="I2653" s="518"/>
      <c r="J2653" s="15"/>
      <c r="K2653" s="15"/>
      <c r="L2653" s="429"/>
      <c r="M2653" s="420"/>
      <c r="N2653" s="420"/>
      <c r="O2653" s="420"/>
      <c r="P2653" s="420"/>
      <c r="Q2653" s="519"/>
      <c r="R2653" s="519"/>
    </row>
    <row r="2654" spans="2:18" s="11" customFormat="1" ht="15" customHeight="1">
      <c r="B2654" s="24"/>
      <c r="C2654" s="88"/>
      <c r="D2654" s="88"/>
      <c r="E2654" s="88"/>
      <c r="F2654" s="516"/>
      <c r="G2654" s="17"/>
      <c r="H2654" s="517"/>
      <c r="I2654" s="518"/>
      <c r="J2654" s="15"/>
      <c r="K2654" s="15"/>
      <c r="L2654" s="429"/>
      <c r="M2654" s="420"/>
      <c r="N2654" s="420"/>
      <c r="O2654" s="420"/>
      <c r="P2654" s="420"/>
      <c r="Q2654" s="519"/>
      <c r="R2654" s="519"/>
    </row>
    <row r="2655" spans="2:18" s="11" customFormat="1" ht="15" customHeight="1">
      <c r="B2655" s="24"/>
      <c r="C2655" s="88"/>
      <c r="D2655" s="88"/>
      <c r="E2655" s="88"/>
      <c r="F2655" s="516"/>
      <c r="G2655" s="17"/>
      <c r="H2655" s="517"/>
      <c r="I2655" s="518"/>
      <c r="J2655" s="15"/>
      <c r="K2655" s="15"/>
      <c r="L2655" s="429"/>
      <c r="M2655" s="420"/>
      <c r="N2655" s="420"/>
      <c r="O2655" s="420"/>
      <c r="P2655" s="420"/>
      <c r="Q2655" s="519"/>
      <c r="R2655" s="519"/>
    </row>
    <row r="2656" spans="2:18" s="11" customFormat="1" ht="15" customHeight="1">
      <c r="B2656" s="24"/>
      <c r="C2656" s="88"/>
      <c r="D2656" s="88"/>
      <c r="E2656" s="88"/>
      <c r="F2656" s="516"/>
      <c r="G2656" s="17"/>
      <c r="H2656" s="517"/>
      <c r="I2656" s="518"/>
      <c r="J2656" s="15"/>
      <c r="K2656" s="15"/>
      <c r="L2656" s="429"/>
      <c r="M2656" s="420"/>
      <c r="N2656" s="420"/>
      <c r="O2656" s="420"/>
      <c r="P2656" s="420"/>
      <c r="Q2656" s="519"/>
      <c r="R2656" s="519"/>
    </row>
    <row r="2657" spans="2:18" s="11" customFormat="1" ht="15" customHeight="1">
      <c r="B2657" s="24"/>
      <c r="C2657" s="88"/>
      <c r="D2657" s="88"/>
      <c r="E2657" s="88"/>
      <c r="F2657" s="516"/>
      <c r="G2657" s="17"/>
      <c r="H2657" s="517"/>
      <c r="I2657" s="518"/>
      <c r="J2657" s="15"/>
      <c r="K2657" s="15"/>
      <c r="L2657" s="429"/>
      <c r="M2657" s="420"/>
      <c r="N2657" s="420"/>
      <c r="O2657" s="420"/>
      <c r="P2657" s="420"/>
      <c r="Q2657" s="519"/>
      <c r="R2657" s="519"/>
    </row>
    <row r="2658" spans="2:18" s="11" customFormat="1" ht="15" customHeight="1">
      <c r="B2658" s="24"/>
      <c r="C2658" s="88"/>
      <c r="D2658" s="88"/>
      <c r="E2658" s="88"/>
      <c r="F2658" s="516"/>
      <c r="G2658" s="17"/>
      <c r="H2658" s="517"/>
      <c r="I2658" s="518"/>
      <c r="J2658" s="15"/>
      <c r="K2658" s="15"/>
      <c r="L2658" s="429"/>
      <c r="M2658" s="420"/>
      <c r="N2658" s="420"/>
      <c r="O2658" s="420"/>
      <c r="P2658" s="420"/>
      <c r="Q2658" s="519"/>
      <c r="R2658" s="519"/>
    </row>
    <row r="2659" spans="2:18" s="11" customFormat="1" ht="15" customHeight="1">
      <c r="B2659" s="24"/>
      <c r="C2659" s="88"/>
      <c r="D2659" s="88"/>
      <c r="E2659" s="88"/>
      <c r="F2659" s="516"/>
      <c r="G2659" s="17"/>
      <c r="H2659" s="517"/>
      <c r="I2659" s="518"/>
      <c r="J2659" s="15"/>
      <c r="K2659" s="15"/>
      <c r="L2659" s="429"/>
      <c r="M2659" s="420"/>
      <c r="N2659" s="420"/>
      <c r="O2659" s="420"/>
      <c r="P2659" s="420"/>
      <c r="Q2659" s="519"/>
      <c r="R2659" s="519"/>
    </row>
    <row r="2660" spans="2:18" s="11" customFormat="1" ht="15" customHeight="1">
      <c r="B2660" s="24"/>
      <c r="C2660" s="88"/>
      <c r="D2660" s="88"/>
      <c r="E2660" s="88"/>
      <c r="F2660" s="516"/>
      <c r="G2660" s="17"/>
      <c r="H2660" s="517"/>
      <c r="I2660" s="518"/>
      <c r="J2660" s="15"/>
      <c r="K2660" s="15"/>
      <c r="L2660" s="429"/>
      <c r="M2660" s="420"/>
      <c r="N2660" s="420"/>
      <c r="O2660" s="420"/>
      <c r="P2660" s="420"/>
      <c r="Q2660" s="519"/>
      <c r="R2660" s="519"/>
    </row>
    <row r="2661" spans="2:18" s="11" customFormat="1" ht="15" customHeight="1">
      <c r="B2661" s="24"/>
      <c r="C2661" s="88"/>
      <c r="D2661" s="88"/>
      <c r="E2661" s="88"/>
      <c r="F2661" s="516"/>
      <c r="G2661" s="17"/>
      <c r="H2661" s="517"/>
      <c r="I2661" s="518"/>
      <c r="J2661" s="15"/>
      <c r="K2661" s="15"/>
      <c r="L2661" s="429"/>
      <c r="M2661" s="420"/>
      <c r="N2661" s="420"/>
      <c r="O2661" s="420"/>
      <c r="P2661" s="420"/>
      <c r="Q2661" s="519"/>
      <c r="R2661" s="519"/>
    </row>
    <row r="2662" spans="2:18" s="11" customFormat="1" ht="15" customHeight="1">
      <c r="B2662" s="24"/>
      <c r="C2662" s="88"/>
      <c r="D2662" s="88"/>
      <c r="E2662" s="88"/>
      <c r="F2662" s="516"/>
      <c r="G2662" s="17"/>
      <c r="H2662" s="517"/>
      <c r="I2662" s="518"/>
      <c r="J2662" s="15"/>
      <c r="K2662" s="15"/>
      <c r="L2662" s="429"/>
      <c r="M2662" s="420"/>
      <c r="N2662" s="420"/>
      <c r="O2662" s="420"/>
      <c r="P2662" s="420"/>
      <c r="Q2662" s="519"/>
      <c r="R2662" s="519"/>
    </row>
    <row r="2663" spans="2:18" s="11" customFormat="1" ht="15" customHeight="1">
      <c r="B2663" s="24"/>
      <c r="C2663" s="88"/>
      <c r="D2663" s="88"/>
      <c r="E2663" s="88"/>
      <c r="F2663" s="516"/>
      <c r="G2663" s="17"/>
      <c r="H2663" s="517"/>
      <c r="I2663" s="518"/>
      <c r="J2663" s="15"/>
      <c r="K2663" s="15"/>
      <c r="L2663" s="429"/>
      <c r="M2663" s="420"/>
      <c r="N2663" s="420"/>
      <c r="O2663" s="420"/>
      <c r="P2663" s="420"/>
      <c r="Q2663" s="519"/>
      <c r="R2663" s="519"/>
    </row>
    <row r="2664" spans="2:18" s="11" customFormat="1" ht="15" customHeight="1">
      <c r="B2664" s="24"/>
      <c r="C2664" s="88"/>
      <c r="D2664" s="88"/>
      <c r="E2664" s="88"/>
      <c r="F2664" s="516"/>
      <c r="G2664" s="17"/>
      <c r="H2664" s="517"/>
      <c r="I2664" s="518"/>
      <c r="J2664" s="15"/>
      <c r="K2664" s="15"/>
      <c r="L2664" s="429"/>
      <c r="M2664" s="420"/>
      <c r="N2664" s="420"/>
      <c r="O2664" s="420"/>
      <c r="P2664" s="420"/>
      <c r="Q2664" s="519"/>
      <c r="R2664" s="519"/>
    </row>
    <row r="2665" spans="2:18" s="11" customFormat="1" ht="15" customHeight="1">
      <c r="B2665" s="24"/>
      <c r="C2665" s="88"/>
      <c r="D2665" s="88"/>
      <c r="E2665" s="88"/>
      <c r="F2665" s="516"/>
      <c r="G2665" s="17"/>
      <c r="H2665" s="517"/>
      <c r="I2665" s="518"/>
      <c r="J2665" s="15"/>
      <c r="K2665" s="15"/>
      <c r="L2665" s="429"/>
      <c r="M2665" s="420"/>
      <c r="N2665" s="420"/>
      <c r="O2665" s="420"/>
      <c r="P2665" s="420"/>
      <c r="Q2665" s="519"/>
      <c r="R2665" s="519"/>
    </row>
    <row r="2666" spans="2:18" s="11" customFormat="1" ht="15" customHeight="1">
      <c r="B2666" s="24"/>
      <c r="C2666" s="88"/>
      <c r="D2666" s="88"/>
      <c r="E2666" s="88"/>
      <c r="F2666" s="516"/>
      <c r="G2666" s="17"/>
      <c r="H2666" s="517"/>
      <c r="I2666" s="518"/>
      <c r="J2666" s="15"/>
      <c r="K2666" s="15"/>
      <c r="L2666" s="429"/>
      <c r="M2666" s="420"/>
      <c r="N2666" s="420"/>
      <c r="O2666" s="420"/>
      <c r="P2666" s="420"/>
      <c r="Q2666" s="519"/>
      <c r="R2666" s="519"/>
    </row>
    <row r="2667" spans="2:18" s="11" customFormat="1" ht="15" customHeight="1">
      <c r="B2667" s="24"/>
      <c r="C2667" s="88"/>
      <c r="D2667" s="88"/>
      <c r="E2667" s="88"/>
      <c r="F2667" s="516"/>
      <c r="G2667" s="17"/>
      <c r="H2667" s="517"/>
      <c r="I2667" s="518"/>
      <c r="J2667" s="15"/>
      <c r="K2667" s="15"/>
      <c r="L2667" s="429"/>
      <c r="M2667" s="420"/>
      <c r="N2667" s="420"/>
      <c r="O2667" s="420"/>
      <c r="P2667" s="420"/>
      <c r="Q2667" s="519"/>
      <c r="R2667" s="519"/>
    </row>
    <row r="2668" spans="2:18" s="11" customFormat="1" ht="15" customHeight="1">
      <c r="B2668" s="24"/>
      <c r="C2668" s="88"/>
      <c r="D2668" s="88"/>
      <c r="E2668" s="88"/>
      <c r="F2668" s="516"/>
      <c r="G2668" s="17"/>
      <c r="H2668" s="517"/>
      <c r="I2668" s="518"/>
      <c r="J2668" s="15"/>
      <c r="K2668" s="15"/>
      <c r="L2668" s="429"/>
      <c r="M2668" s="420"/>
      <c r="N2668" s="420"/>
      <c r="O2668" s="420"/>
      <c r="P2668" s="420"/>
      <c r="Q2668" s="519"/>
      <c r="R2668" s="519"/>
    </row>
    <row r="2669" spans="2:18" s="11" customFormat="1" ht="15" customHeight="1">
      <c r="B2669" s="24"/>
      <c r="C2669" s="88"/>
      <c r="D2669" s="88"/>
      <c r="E2669" s="88"/>
      <c r="F2669" s="516"/>
      <c r="G2669" s="17"/>
      <c r="H2669" s="517"/>
      <c r="I2669" s="518"/>
      <c r="J2669" s="15"/>
      <c r="K2669" s="15"/>
      <c r="L2669" s="429"/>
      <c r="M2669" s="420"/>
      <c r="N2669" s="420"/>
      <c r="O2669" s="420"/>
      <c r="P2669" s="420"/>
      <c r="Q2669" s="519"/>
      <c r="R2669" s="519"/>
    </row>
    <row r="2670" spans="2:18" s="11" customFormat="1" ht="15" customHeight="1">
      <c r="B2670" s="24"/>
      <c r="C2670" s="88"/>
      <c r="D2670" s="88"/>
      <c r="E2670" s="88"/>
      <c r="F2670" s="516"/>
      <c r="G2670" s="17"/>
      <c r="H2670" s="517"/>
      <c r="I2670" s="518"/>
      <c r="J2670" s="15"/>
      <c r="K2670" s="15"/>
      <c r="L2670" s="429"/>
      <c r="M2670" s="420"/>
      <c r="N2670" s="420"/>
      <c r="O2670" s="420"/>
      <c r="P2670" s="420"/>
      <c r="Q2670" s="519"/>
      <c r="R2670" s="519"/>
    </row>
    <row r="2671" spans="2:18" s="11" customFormat="1" ht="15" customHeight="1">
      <c r="B2671" s="24"/>
      <c r="C2671" s="88"/>
      <c r="D2671" s="88"/>
      <c r="E2671" s="88"/>
      <c r="F2671" s="516"/>
      <c r="G2671" s="17"/>
      <c r="H2671" s="517"/>
      <c r="I2671" s="518"/>
      <c r="J2671" s="15"/>
      <c r="K2671" s="15"/>
      <c r="L2671" s="429"/>
      <c r="M2671" s="420"/>
      <c r="N2671" s="420"/>
      <c r="O2671" s="420"/>
      <c r="P2671" s="420"/>
      <c r="Q2671" s="519"/>
      <c r="R2671" s="519"/>
    </row>
    <row r="2672" spans="2:18" s="11" customFormat="1" ht="15" customHeight="1">
      <c r="B2672" s="24"/>
      <c r="C2672" s="88"/>
      <c r="D2672" s="88"/>
      <c r="E2672" s="88"/>
      <c r="F2672" s="516"/>
      <c r="G2672" s="17"/>
      <c r="H2672" s="517"/>
      <c r="I2672" s="518"/>
      <c r="J2672" s="15"/>
      <c r="K2672" s="15"/>
      <c r="L2672" s="429"/>
      <c r="M2672" s="420"/>
      <c r="N2672" s="420"/>
      <c r="O2672" s="420"/>
      <c r="P2672" s="420"/>
      <c r="Q2672" s="519"/>
      <c r="R2672" s="519"/>
    </row>
    <row r="2673" spans="2:18" s="11" customFormat="1" ht="15" customHeight="1">
      <c r="B2673" s="24"/>
      <c r="C2673" s="88"/>
      <c r="D2673" s="88"/>
      <c r="E2673" s="88"/>
      <c r="F2673" s="516"/>
      <c r="G2673" s="17"/>
      <c r="H2673" s="517"/>
      <c r="I2673" s="518"/>
      <c r="J2673" s="15"/>
      <c r="K2673" s="15"/>
      <c r="L2673" s="429"/>
      <c r="M2673" s="420"/>
      <c r="N2673" s="420"/>
      <c r="O2673" s="420"/>
      <c r="P2673" s="420"/>
      <c r="Q2673" s="519"/>
      <c r="R2673" s="519"/>
    </row>
    <row r="2674" spans="2:18" s="11" customFormat="1" ht="15" customHeight="1">
      <c r="B2674" s="24"/>
      <c r="C2674" s="88"/>
      <c r="D2674" s="88"/>
      <c r="E2674" s="88"/>
      <c r="F2674" s="516"/>
      <c r="G2674" s="17"/>
      <c r="H2674" s="517"/>
      <c r="I2674" s="518"/>
      <c r="J2674" s="15"/>
      <c r="K2674" s="15"/>
      <c r="L2674" s="429"/>
      <c r="M2674" s="420"/>
      <c r="N2674" s="420"/>
      <c r="O2674" s="420"/>
      <c r="P2674" s="420"/>
      <c r="Q2674" s="519"/>
      <c r="R2674" s="519"/>
    </row>
    <row r="2675" spans="2:18" s="11" customFormat="1" ht="15" customHeight="1">
      <c r="B2675" s="24"/>
      <c r="C2675" s="88"/>
      <c r="D2675" s="88"/>
      <c r="E2675" s="88"/>
      <c r="F2675" s="516"/>
      <c r="G2675" s="17"/>
      <c r="H2675" s="517"/>
      <c r="I2675" s="518"/>
      <c r="J2675" s="15"/>
      <c r="K2675" s="15"/>
      <c r="L2675" s="429"/>
      <c r="M2675" s="420"/>
      <c r="N2675" s="420"/>
      <c r="O2675" s="420"/>
      <c r="P2675" s="420"/>
      <c r="Q2675" s="519"/>
      <c r="R2675" s="519"/>
    </row>
    <row r="2676" spans="2:18" s="11" customFormat="1" ht="15" customHeight="1">
      <c r="B2676" s="24"/>
      <c r="C2676" s="88"/>
      <c r="D2676" s="88"/>
      <c r="E2676" s="88"/>
      <c r="F2676" s="516"/>
      <c r="G2676" s="17"/>
      <c r="H2676" s="517"/>
      <c r="I2676" s="518"/>
      <c r="J2676" s="15"/>
      <c r="K2676" s="15"/>
      <c r="L2676" s="429"/>
      <c r="M2676" s="420"/>
      <c r="N2676" s="420"/>
      <c r="O2676" s="420"/>
      <c r="P2676" s="420"/>
      <c r="Q2676" s="519"/>
      <c r="R2676" s="519"/>
    </row>
    <row r="2677" spans="2:18" s="11" customFormat="1" ht="15" customHeight="1">
      <c r="B2677" s="24"/>
      <c r="C2677" s="88"/>
      <c r="D2677" s="88"/>
      <c r="E2677" s="88"/>
      <c r="F2677" s="516"/>
      <c r="G2677" s="17"/>
      <c r="H2677" s="517"/>
      <c r="I2677" s="518"/>
      <c r="J2677" s="15"/>
      <c r="K2677" s="15"/>
      <c r="L2677" s="429"/>
      <c r="M2677" s="420"/>
      <c r="N2677" s="420"/>
      <c r="O2677" s="420"/>
      <c r="P2677" s="420"/>
      <c r="Q2677" s="519"/>
      <c r="R2677" s="519"/>
    </row>
    <row r="2678" spans="2:18" s="11" customFormat="1" ht="15" customHeight="1">
      <c r="B2678" s="24"/>
      <c r="C2678" s="88"/>
      <c r="D2678" s="88"/>
      <c r="E2678" s="88"/>
      <c r="F2678" s="516"/>
      <c r="G2678" s="17"/>
      <c r="H2678" s="517"/>
      <c r="I2678" s="518"/>
      <c r="J2678" s="15"/>
      <c r="K2678" s="15"/>
      <c r="L2678" s="429"/>
      <c r="M2678" s="420"/>
      <c r="N2678" s="420"/>
      <c r="O2678" s="420"/>
      <c r="P2678" s="420"/>
      <c r="Q2678" s="519"/>
      <c r="R2678" s="519"/>
    </row>
    <row r="2679" spans="2:18" s="11" customFormat="1" ht="15" customHeight="1">
      <c r="B2679" s="24"/>
      <c r="C2679" s="88"/>
      <c r="D2679" s="88"/>
      <c r="E2679" s="88"/>
      <c r="F2679" s="516"/>
      <c r="G2679" s="17"/>
      <c r="H2679" s="517"/>
      <c r="I2679" s="518"/>
      <c r="J2679" s="15"/>
      <c r="K2679" s="15"/>
      <c r="L2679" s="429"/>
      <c r="M2679" s="420"/>
      <c r="N2679" s="420"/>
      <c r="O2679" s="420"/>
      <c r="P2679" s="420"/>
      <c r="Q2679" s="519"/>
      <c r="R2679" s="519"/>
    </row>
    <row r="2680" spans="2:18" s="11" customFormat="1" ht="15" customHeight="1">
      <c r="B2680" s="24"/>
      <c r="C2680" s="88"/>
      <c r="D2680" s="88"/>
      <c r="E2680" s="88"/>
      <c r="F2680" s="516"/>
      <c r="G2680" s="17"/>
      <c r="H2680" s="517"/>
      <c r="I2680" s="518"/>
      <c r="J2680" s="15"/>
      <c r="K2680" s="15"/>
      <c r="L2680" s="429"/>
      <c r="M2680" s="420"/>
      <c r="N2680" s="420"/>
      <c r="O2680" s="420"/>
      <c r="P2680" s="420"/>
      <c r="Q2680" s="519"/>
      <c r="R2680" s="519"/>
    </row>
    <row r="2681" spans="2:18" s="11" customFormat="1" ht="15" customHeight="1">
      <c r="B2681" s="24"/>
      <c r="C2681" s="88"/>
      <c r="D2681" s="88"/>
      <c r="E2681" s="88"/>
      <c r="F2681" s="516"/>
      <c r="G2681" s="17"/>
      <c r="H2681" s="517"/>
      <c r="I2681" s="518"/>
      <c r="J2681" s="15"/>
      <c r="K2681" s="15"/>
      <c r="L2681" s="429"/>
      <c r="M2681" s="420"/>
      <c r="N2681" s="420"/>
      <c r="O2681" s="420"/>
      <c r="P2681" s="420"/>
      <c r="Q2681" s="519"/>
      <c r="R2681" s="519"/>
    </row>
    <row r="2682" spans="2:18" s="11" customFormat="1" ht="15" customHeight="1">
      <c r="B2682" s="24"/>
      <c r="C2682" s="88"/>
      <c r="D2682" s="88"/>
      <c r="E2682" s="88"/>
      <c r="F2682" s="516"/>
      <c r="G2682" s="17"/>
      <c r="H2682" s="517"/>
      <c r="I2682" s="518"/>
      <c r="J2682" s="15"/>
      <c r="K2682" s="15"/>
      <c r="L2682" s="429"/>
      <c r="M2682" s="420"/>
      <c r="N2682" s="420"/>
      <c r="O2682" s="420"/>
      <c r="P2682" s="420"/>
      <c r="Q2682" s="519"/>
      <c r="R2682" s="519"/>
    </row>
    <row r="2683" spans="2:18" s="11" customFormat="1" ht="15" customHeight="1">
      <c r="B2683" s="24"/>
      <c r="C2683" s="88"/>
      <c r="D2683" s="88"/>
      <c r="E2683" s="88"/>
      <c r="F2683" s="516"/>
      <c r="G2683" s="17"/>
      <c r="H2683" s="517"/>
      <c r="I2683" s="518"/>
      <c r="J2683" s="15"/>
      <c r="K2683" s="15"/>
      <c r="L2683" s="429"/>
      <c r="M2683" s="420"/>
      <c r="N2683" s="420"/>
      <c r="O2683" s="420"/>
      <c r="P2683" s="420"/>
      <c r="Q2683" s="519"/>
      <c r="R2683" s="519"/>
    </row>
    <row r="2684" spans="2:18" s="11" customFormat="1" ht="15" customHeight="1">
      <c r="B2684" s="24"/>
      <c r="C2684" s="88"/>
      <c r="D2684" s="88"/>
      <c r="E2684" s="88"/>
      <c r="F2684" s="516"/>
      <c r="G2684" s="17"/>
      <c r="H2684" s="517"/>
      <c r="I2684" s="518"/>
      <c r="J2684" s="15"/>
      <c r="K2684" s="15"/>
      <c r="L2684" s="429"/>
      <c r="M2684" s="420"/>
      <c r="N2684" s="420"/>
      <c r="O2684" s="420"/>
      <c r="P2684" s="420"/>
      <c r="Q2684" s="519"/>
      <c r="R2684" s="519"/>
    </row>
    <row r="2685" spans="2:18" s="11" customFormat="1" ht="15" customHeight="1">
      <c r="B2685" s="24"/>
      <c r="C2685" s="88"/>
      <c r="D2685" s="88"/>
      <c r="E2685" s="88"/>
      <c r="F2685" s="516"/>
      <c r="G2685" s="17"/>
      <c r="H2685" s="517"/>
      <c r="I2685" s="518"/>
      <c r="J2685" s="15"/>
      <c r="K2685" s="15"/>
      <c r="L2685" s="429"/>
      <c r="M2685" s="420"/>
      <c r="N2685" s="420"/>
      <c r="O2685" s="420"/>
      <c r="P2685" s="420"/>
      <c r="Q2685" s="519"/>
      <c r="R2685" s="519"/>
    </row>
    <row r="2686" spans="2:18" s="11" customFormat="1" ht="15" customHeight="1">
      <c r="B2686" s="24"/>
      <c r="C2686" s="88"/>
      <c r="D2686" s="88"/>
      <c r="E2686" s="88"/>
      <c r="F2686" s="516"/>
      <c r="G2686" s="17"/>
      <c r="H2686" s="517"/>
      <c r="I2686" s="518"/>
      <c r="J2686" s="15"/>
      <c r="K2686" s="15"/>
      <c r="L2686" s="429"/>
      <c r="M2686" s="420"/>
      <c r="N2686" s="420"/>
      <c r="O2686" s="420"/>
      <c r="P2686" s="420"/>
      <c r="Q2686" s="519"/>
      <c r="R2686" s="519"/>
    </row>
    <row r="2687" spans="2:18" s="11" customFormat="1" ht="15" customHeight="1">
      <c r="B2687" s="24"/>
      <c r="C2687" s="88"/>
      <c r="D2687" s="88"/>
      <c r="E2687" s="88"/>
      <c r="F2687" s="516"/>
      <c r="G2687" s="17"/>
      <c r="H2687" s="517"/>
      <c r="I2687" s="518"/>
      <c r="J2687" s="15"/>
      <c r="K2687" s="15"/>
      <c r="L2687" s="429"/>
      <c r="M2687" s="420"/>
      <c r="N2687" s="420"/>
      <c r="O2687" s="420"/>
      <c r="P2687" s="420"/>
      <c r="Q2687" s="519"/>
      <c r="R2687" s="519"/>
    </row>
    <row r="2688" spans="2:18" s="11" customFormat="1" ht="15" customHeight="1">
      <c r="B2688" s="24"/>
      <c r="C2688" s="88"/>
      <c r="D2688" s="88"/>
      <c r="E2688" s="88"/>
      <c r="F2688" s="516"/>
      <c r="G2688" s="17"/>
      <c r="H2688" s="517"/>
      <c r="I2688" s="518"/>
      <c r="J2688" s="15"/>
      <c r="K2688" s="15"/>
      <c r="L2688" s="429"/>
      <c r="M2688" s="420"/>
      <c r="N2688" s="420"/>
      <c r="O2688" s="420"/>
      <c r="P2688" s="420"/>
      <c r="Q2688" s="519"/>
      <c r="R2688" s="519"/>
    </row>
    <row r="2689" spans="2:18" s="11" customFormat="1" ht="15" customHeight="1">
      <c r="B2689" s="24"/>
      <c r="C2689" s="88"/>
      <c r="D2689" s="88"/>
      <c r="E2689" s="88"/>
      <c r="F2689" s="516"/>
      <c r="G2689" s="17"/>
      <c r="H2689" s="517"/>
      <c r="I2689" s="518"/>
      <c r="J2689" s="15"/>
      <c r="K2689" s="15"/>
      <c r="L2689" s="429"/>
      <c r="M2689" s="420"/>
      <c r="N2689" s="420"/>
      <c r="O2689" s="420"/>
      <c r="P2689" s="420"/>
      <c r="Q2689" s="519"/>
      <c r="R2689" s="519"/>
    </row>
    <row r="2690" spans="2:18" s="11" customFormat="1" ht="15" customHeight="1">
      <c r="B2690" s="24"/>
      <c r="C2690" s="88"/>
      <c r="D2690" s="88"/>
      <c r="E2690" s="88"/>
      <c r="F2690" s="516"/>
      <c r="G2690" s="17"/>
      <c r="H2690" s="517"/>
      <c r="I2690" s="518"/>
      <c r="J2690" s="15"/>
      <c r="K2690" s="15"/>
      <c r="L2690" s="429"/>
      <c r="M2690" s="420"/>
      <c r="N2690" s="420"/>
      <c r="O2690" s="420"/>
      <c r="P2690" s="420"/>
      <c r="Q2690" s="519"/>
      <c r="R2690" s="519"/>
    </row>
    <row r="2691" spans="2:18" s="11" customFormat="1" ht="15" customHeight="1">
      <c r="B2691" s="24"/>
      <c r="C2691" s="88"/>
      <c r="D2691" s="88"/>
      <c r="E2691" s="88"/>
      <c r="F2691" s="516"/>
      <c r="G2691" s="17"/>
      <c r="H2691" s="517"/>
      <c r="I2691" s="518"/>
      <c r="J2691" s="15"/>
      <c r="K2691" s="15"/>
      <c r="L2691" s="429"/>
      <c r="M2691" s="420"/>
      <c r="N2691" s="420"/>
      <c r="O2691" s="420"/>
      <c r="P2691" s="420"/>
      <c r="Q2691" s="519"/>
      <c r="R2691" s="519"/>
    </row>
    <row r="2692" spans="2:18" s="11" customFormat="1" ht="15" customHeight="1">
      <c r="B2692" s="24"/>
      <c r="C2692" s="88"/>
      <c r="D2692" s="88"/>
      <c r="E2692" s="88"/>
      <c r="F2692" s="516"/>
      <c r="G2692" s="17"/>
      <c r="H2692" s="517"/>
      <c r="I2692" s="518"/>
      <c r="J2692" s="15"/>
      <c r="K2692" s="15"/>
      <c r="L2692" s="429"/>
      <c r="M2692" s="420"/>
      <c r="N2692" s="420"/>
      <c r="O2692" s="420"/>
      <c r="P2692" s="420"/>
      <c r="Q2692" s="519"/>
      <c r="R2692" s="519"/>
    </row>
    <row r="2693" spans="2:18" s="11" customFormat="1" ht="15" customHeight="1">
      <c r="B2693" s="24"/>
      <c r="C2693" s="88"/>
      <c r="D2693" s="88"/>
      <c r="E2693" s="88"/>
      <c r="F2693" s="516"/>
      <c r="G2693" s="17"/>
      <c r="H2693" s="517"/>
      <c r="I2693" s="518"/>
      <c r="J2693" s="15"/>
      <c r="K2693" s="15"/>
      <c r="L2693" s="429"/>
      <c r="M2693" s="420"/>
      <c r="N2693" s="420"/>
      <c r="O2693" s="420"/>
      <c r="P2693" s="420"/>
      <c r="Q2693" s="519"/>
      <c r="R2693" s="519"/>
    </row>
    <row r="2694" spans="2:18" s="11" customFormat="1" ht="15" customHeight="1">
      <c r="B2694" s="24"/>
      <c r="C2694" s="88"/>
      <c r="D2694" s="88"/>
      <c r="E2694" s="88"/>
      <c r="F2694" s="516"/>
      <c r="G2694" s="17"/>
      <c r="H2694" s="517"/>
      <c r="I2694" s="518"/>
      <c r="J2694" s="15"/>
      <c r="K2694" s="15"/>
      <c r="L2694" s="429"/>
      <c r="M2694" s="420"/>
      <c r="N2694" s="420"/>
      <c r="O2694" s="420"/>
      <c r="P2694" s="420"/>
      <c r="Q2694" s="519"/>
      <c r="R2694" s="519"/>
    </row>
    <row r="2695" spans="2:18" s="11" customFormat="1" ht="15" customHeight="1">
      <c r="B2695" s="24"/>
      <c r="C2695" s="88"/>
      <c r="D2695" s="88"/>
      <c r="E2695" s="88"/>
      <c r="F2695" s="516"/>
      <c r="G2695" s="17"/>
      <c r="H2695" s="517"/>
      <c r="I2695" s="518"/>
      <c r="J2695" s="15"/>
      <c r="K2695" s="15"/>
      <c r="L2695" s="429"/>
      <c r="M2695" s="420"/>
      <c r="N2695" s="420"/>
      <c r="O2695" s="420"/>
      <c r="P2695" s="420"/>
      <c r="Q2695" s="519"/>
      <c r="R2695" s="519"/>
    </row>
    <row r="2696" spans="2:18" s="11" customFormat="1" ht="15" customHeight="1">
      <c r="B2696" s="24"/>
      <c r="C2696" s="88"/>
      <c r="D2696" s="88"/>
      <c r="E2696" s="88"/>
      <c r="F2696" s="516"/>
      <c r="G2696" s="17"/>
      <c r="H2696" s="517"/>
      <c r="I2696" s="518"/>
      <c r="J2696" s="15"/>
      <c r="K2696" s="15"/>
      <c r="L2696" s="429"/>
      <c r="M2696" s="420"/>
      <c r="N2696" s="420"/>
      <c r="O2696" s="420"/>
      <c r="P2696" s="420"/>
      <c r="Q2696" s="519"/>
      <c r="R2696" s="519"/>
    </row>
    <row r="2697" spans="2:18" s="11" customFormat="1" ht="15" customHeight="1">
      <c r="B2697" s="24"/>
      <c r="C2697" s="88"/>
      <c r="D2697" s="88"/>
      <c r="E2697" s="88"/>
      <c r="F2697" s="516"/>
      <c r="G2697" s="17"/>
      <c r="H2697" s="517"/>
      <c r="I2697" s="518"/>
      <c r="J2697" s="15"/>
      <c r="K2697" s="15"/>
      <c r="L2697" s="429"/>
      <c r="M2697" s="420"/>
      <c r="N2697" s="420"/>
      <c r="O2697" s="420"/>
      <c r="P2697" s="420"/>
      <c r="Q2697" s="519"/>
      <c r="R2697" s="519"/>
    </row>
    <row r="2698" spans="2:18" s="11" customFormat="1" ht="15" customHeight="1">
      <c r="B2698" s="24"/>
      <c r="C2698" s="88"/>
      <c r="D2698" s="88"/>
      <c r="E2698" s="88"/>
      <c r="F2698" s="516"/>
      <c r="G2698" s="17"/>
      <c r="H2698" s="517"/>
      <c r="I2698" s="518"/>
      <c r="J2698" s="15"/>
      <c r="K2698" s="15"/>
      <c r="L2698" s="429"/>
      <c r="M2698" s="420"/>
      <c r="N2698" s="420"/>
      <c r="O2698" s="420"/>
      <c r="P2698" s="420"/>
      <c r="Q2698" s="519"/>
      <c r="R2698" s="519"/>
    </row>
    <row r="2699" spans="2:18" s="11" customFormat="1" ht="15" customHeight="1">
      <c r="B2699" s="24"/>
      <c r="C2699" s="88"/>
      <c r="D2699" s="88"/>
      <c r="E2699" s="88"/>
      <c r="F2699" s="516"/>
      <c r="G2699" s="17"/>
      <c r="H2699" s="517"/>
      <c r="I2699" s="518"/>
      <c r="J2699" s="15"/>
      <c r="K2699" s="15"/>
      <c r="L2699" s="429"/>
      <c r="M2699" s="420"/>
      <c r="N2699" s="420"/>
      <c r="O2699" s="420"/>
      <c r="P2699" s="420"/>
      <c r="Q2699" s="519"/>
      <c r="R2699" s="519"/>
    </row>
    <row r="2700" spans="2:18" s="11" customFormat="1" ht="15" customHeight="1">
      <c r="B2700" s="24"/>
      <c r="C2700" s="88"/>
      <c r="D2700" s="88"/>
      <c r="E2700" s="88"/>
      <c r="F2700" s="516"/>
      <c r="G2700" s="17"/>
      <c r="H2700" s="517"/>
      <c r="I2700" s="518"/>
      <c r="J2700" s="15"/>
      <c r="K2700" s="15"/>
      <c r="L2700" s="429"/>
      <c r="M2700" s="420"/>
      <c r="N2700" s="420"/>
      <c r="O2700" s="420"/>
      <c r="P2700" s="420"/>
      <c r="Q2700" s="519"/>
      <c r="R2700" s="519"/>
    </row>
    <row r="2701" spans="2:18" s="11" customFormat="1" ht="15" customHeight="1">
      <c r="B2701" s="24"/>
      <c r="C2701" s="88"/>
      <c r="D2701" s="88"/>
      <c r="E2701" s="88"/>
      <c r="F2701" s="516"/>
      <c r="G2701" s="17"/>
      <c r="H2701" s="517"/>
      <c r="I2701" s="518"/>
      <c r="J2701" s="15"/>
      <c r="K2701" s="15"/>
      <c r="L2701" s="429"/>
      <c r="M2701" s="420"/>
      <c r="N2701" s="420"/>
      <c r="O2701" s="420"/>
      <c r="P2701" s="420"/>
      <c r="Q2701" s="519"/>
      <c r="R2701" s="519"/>
    </row>
    <row r="2702" spans="2:18" s="11" customFormat="1" ht="15" customHeight="1">
      <c r="B2702" s="24"/>
      <c r="C2702" s="88"/>
      <c r="D2702" s="88"/>
      <c r="E2702" s="88"/>
      <c r="F2702" s="516"/>
      <c r="G2702" s="17"/>
      <c r="H2702" s="517"/>
      <c r="I2702" s="518"/>
      <c r="J2702" s="15"/>
      <c r="K2702" s="15"/>
      <c r="L2702" s="429"/>
      <c r="M2702" s="420"/>
      <c r="N2702" s="420"/>
      <c r="O2702" s="420"/>
      <c r="P2702" s="420"/>
      <c r="Q2702" s="519"/>
      <c r="R2702" s="519"/>
    </row>
    <row r="2703" spans="2:18" s="11" customFormat="1" ht="15" customHeight="1">
      <c r="B2703" s="24"/>
      <c r="C2703" s="88"/>
      <c r="D2703" s="88"/>
      <c r="E2703" s="88"/>
      <c r="F2703" s="516"/>
      <c r="G2703" s="17"/>
      <c r="H2703" s="517"/>
      <c r="I2703" s="518"/>
      <c r="J2703" s="15"/>
      <c r="K2703" s="15"/>
      <c r="L2703" s="429"/>
      <c r="M2703" s="420"/>
      <c r="N2703" s="420"/>
      <c r="O2703" s="420"/>
      <c r="P2703" s="420"/>
      <c r="Q2703" s="519"/>
      <c r="R2703" s="519"/>
    </row>
    <row r="2704" spans="2:18" s="11" customFormat="1" ht="15" customHeight="1">
      <c r="B2704" s="24"/>
      <c r="C2704" s="88"/>
      <c r="D2704" s="88"/>
      <c r="E2704" s="88"/>
      <c r="F2704" s="516"/>
      <c r="G2704" s="17"/>
      <c r="H2704" s="517"/>
      <c r="I2704" s="518"/>
      <c r="J2704" s="15"/>
      <c r="K2704" s="15"/>
      <c r="L2704" s="429"/>
      <c r="M2704" s="420"/>
      <c r="N2704" s="420"/>
      <c r="O2704" s="420"/>
      <c r="P2704" s="420"/>
      <c r="Q2704" s="519"/>
      <c r="R2704" s="519"/>
    </row>
    <row r="2705" spans="2:18" s="11" customFormat="1" ht="15" customHeight="1">
      <c r="B2705" s="24"/>
      <c r="C2705" s="88"/>
      <c r="D2705" s="88"/>
      <c r="E2705" s="88"/>
      <c r="F2705" s="516"/>
      <c r="G2705" s="17"/>
      <c r="H2705" s="517"/>
      <c r="I2705" s="518"/>
      <c r="J2705" s="15"/>
      <c r="K2705" s="15"/>
      <c r="L2705" s="429"/>
      <c r="M2705" s="420"/>
      <c r="N2705" s="420"/>
      <c r="O2705" s="420"/>
      <c r="P2705" s="420"/>
      <c r="Q2705" s="519"/>
      <c r="R2705" s="519"/>
    </row>
    <row r="2706" spans="2:18" s="11" customFormat="1" ht="15" customHeight="1">
      <c r="B2706" s="24"/>
      <c r="C2706" s="88"/>
      <c r="D2706" s="88"/>
      <c r="E2706" s="88"/>
      <c r="F2706" s="516"/>
      <c r="G2706" s="17"/>
      <c r="H2706" s="517"/>
      <c r="I2706" s="518"/>
      <c r="J2706" s="15"/>
      <c r="K2706" s="15"/>
      <c r="L2706" s="429"/>
      <c r="M2706" s="420"/>
      <c r="N2706" s="420"/>
      <c r="O2706" s="420"/>
      <c r="P2706" s="420"/>
      <c r="Q2706" s="519"/>
      <c r="R2706" s="519"/>
    </row>
    <row r="2707" spans="2:18" s="11" customFormat="1" ht="15" customHeight="1">
      <c r="B2707" s="24"/>
      <c r="C2707" s="88"/>
      <c r="D2707" s="88"/>
      <c r="E2707" s="88"/>
      <c r="F2707" s="516"/>
      <c r="G2707" s="17"/>
      <c r="H2707" s="517"/>
      <c r="I2707" s="518"/>
      <c r="J2707" s="15"/>
      <c r="K2707" s="15"/>
      <c r="L2707" s="429"/>
      <c r="M2707" s="420"/>
      <c r="N2707" s="420"/>
      <c r="O2707" s="420"/>
      <c r="P2707" s="420"/>
      <c r="Q2707" s="519"/>
      <c r="R2707" s="519"/>
    </row>
    <row r="2708" spans="2:18" s="11" customFormat="1" ht="15" customHeight="1">
      <c r="B2708" s="24"/>
      <c r="C2708" s="88"/>
      <c r="D2708" s="88"/>
      <c r="E2708" s="88"/>
      <c r="F2708" s="516"/>
      <c r="G2708" s="17"/>
      <c r="H2708" s="517"/>
      <c r="I2708" s="518"/>
      <c r="J2708" s="15"/>
      <c r="K2708" s="15"/>
      <c r="L2708" s="429"/>
      <c r="M2708" s="420"/>
      <c r="N2708" s="420"/>
      <c r="O2708" s="420"/>
      <c r="P2708" s="420"/>
      <c r="Q2708" s="519"/>
      <c r="R2708" s="519"/>
    </row>
    <row r="2709" spans="2:18" s="11" customFormat="1" ht="15" customHeight="1">
      <c r="B2709" s="24"/>
      <c r="C2709" s="88"/>
      <c r="D2709" s="88"/>
      <c r="E2709" s="88"/>
      <c r="F2709" s="516"/>
      <c r="G2709" s="17"/>
      <c r="H2709" s="517"/>
      <c r="I2709" s="518"/>
      <c r="J2709" s="15"/>
      <c r="K2709" s="15"/>
      <c r="L2709" s="429"/>
      <c r="M2709" s="420"/>
      <c r="N2709" s="420"/>
      <c r="O2709" s="420"/>
      <c r="P2709" s="420"/>
      <c r="Q2709" s="519"/>
      <c r="R2709" s="519"/>
    </row>
    <row r="2710" spans="2:18" s="11" customFormat="1" ht="15" customHeight="1">
      <c r="B2710" s="24"/>
      <c r="C2710" s="88"/>
      <c r="D2710" s="88"/>
      <c r="E2710" s="88"/>
      <c r="F2710" s="516"/>
      <c r="G2710" s="17"/>
      <c r="H2710" s="517"/>
      <c r="I2710" s="518"/>
      <c r="J2710" s="15"/>
      <c r="K2710" s="15"/>
      <c r="L2710" s="429"/>
      <c r="M2710" s="420"/>
      <c r="N2710" s="420"/>
      <c r="O2710" s="420"/>
      <c r="P2710" s="420"/>
      <c r="Q2710" s="519"/>
      <c r="R2710" s="519"/>
    </row>
    <row r="2711" spans="2:18" s="11" customFormat="1" ht="15" customHeight="1">
      <c r="B2711" s="24"/>
      <c r="C2711" s="88"/>
      <c r="D2711" s="88"/>
      <c r="E2711" s="88"/>
      <c r="F2711" s="516"/>
      <c r="G2711" s="17"/>
      <c r="H2711" s="517"/>
      <c r="I2711" s="518"/>
      <c r="J2711" s="15"/>
      <c r="K2711" s="15"/>
      <c r="L2711" s="429"/>
      <c r="M2711" s="420"/>
      <c r="N2711" s="420"/>
      <c r="O2711" s="420"/>
      <c r="P2711" s="420"/>
      <c r="Q2711" s="519"/>
      <c r="R2711" s="519"/>
    </row>
    <row r="2712" spans="2:18" s="11" customFormat="1" ht="15" customHeight="1">
      <c r="B2712" s="24"/>
      <c r="C2712" s="88"/>
      <c r="D2712" s="88"/>
      <c r="E2712" s="88"/>
      <c r="F2712" s="516"/>
      <c r="G2712" s="17"/>
      <c r="H2712" s="517"/>
      <c r="I2712" s="518"/>
      <c r="J2712" s="15"/>
      <c r="K2712" s="15"/>
      <c r="L2712" s="429"/>
      <c r="M2712" s="420"/>
      <c r="N2712" s="420"/>
      <c r="O2712" s="420"/>
      <c r="P2712" s="420"/>
      <c r="Q2712" s="519"/>
      <c r="R2712" s="519"/>
    </row>
    <row r="2713" spans="2:18" s="11" customFormat="1" ht="15" customHeight="1">
      <c r="B2713" s="24"/>
      <c r="C2713" s="88"/>
      <c r="D2713" s="88"/>
      <c r="E2713" s="88"/>
      <c r="F2713" s="516"/>
      <c r="G2713" s="17"/>
      <c r="H2713" s="517"/>
      <c r="I2713" s="518"/>
      <c r="J2713" s="15"/>
      <c r="K2713" s="15"/>
      <c r="L2713" s="429"/>
      <c r="M2713" s="420"/>
      <c r="N2713" s="420"/>
      <c r="O2713" s="420"/>
      <c r="P2713" s="420"/>
      <c r="Q2713" s="519"/>
      <c r="R2713" s="519"/>
    </row>
    <row r="2714" spans="2:18" s="11" customFormat="1" ht="15" customHeight="1">
      <c r="B2714" s="24"/>
      <c r="C2714" s="88"/>
      <c r="D2714" s="88"/>
      <c r="E2714" s="88"/>
      <c r="F2714" s="516"/>
      <c r="G2714" s="17"/>
      <c r="H2714" s="517"/>
      <c r="I2714" s="518"/>
      <c r="J2714" s="15"/>
      <c r="K2714" s="15"/>
      <c r="L2714" s="429"/>
      <c r="M2714" s="420"/>
      <c r="N2714" s="420"/>
      <c r="O2714" s="420"/>
      <c r="P2714" s="420"/>
      <c r="Q2714" s="519"/>
      <c r="R2714" s="519"/>
    </row>
    <row r="2715" spans="2:18" s="11" customFormat="1" ht="15" customHeight="1">
      <c r="B2715" s="24"/>
      <c r="C2715" s="88"/>
      <c r="D2715" s="88"/>
      <c r="E2715" s="88"/>
      <c r="F2715" s="516"/>
      <c r="G2715" s="17"/>
      <c r="H2715" s="517"/>
      <c r="I2715" s="518"/>
      <c r="J2715" s="15"/>
      <c r="K2715" s="15"/>
      <c r="L2715" s="429"/>
      <c r="M2715" s="420"/>
      <c r="N2715" s="420"/>
      <c r="O2715" s="420"/>
      <c r="P2715" s="420"/>
      <c r="Q2715" s="519"/>
      <c r="R2715" s="519"/>
    </row>
    <row r="2716" spans="2:18" s="11" customFormat="1" ht="15" customHeight="1">
      <c r="B2716" s="24"/>
      <c r="C2716" s="88"/>
      <c r="D2716" s="88"/>
      <c r="E2716" s="88"/>
      <c r="F2716" s="516"/>
      <c r="G2716" s="17"/>
      <c r="H2716" s="517"/>
      <c r="I2716" s="518"/>
      <c r="J2716" s="15"/>
      <c r="K2716" s="15"/>
      <c r="L2716" s="429"/>
      <c r="M2716" s="420"/>
      <c r="N2716" s="420"/>
      <c r="O2716" s="420"/>
      <c r="P2716" s="420"/>
      <c r="Q2716" s="519"/>
      <c r="R2716" s="519"/>
    </row>
    <row r="2717" spans="2:18" s="11" customFormat="1" ht="15" customHeight="1">
      <c r="B2717" s="24"/>
      <c r="C2717" s="88"/>
      <c r="D2717" s="88"/>
      <c r="E2717" s="88"/>
      <c r="F2717" s="516"/>
      <c r="G2717" s="17"/>
      <c r="H2717" s="517"/>
      <c r="I2717" s="518"/>
      <c r="J2717" s="15"/>
      <c r="K2717" s="15"/>
      <c r="L2717" s="429"/>
      <c r="M2717" s="420"/>
      <c r="N2717" s="420"/>
      <c r="O2717" s="420"/>
      <c r="P2717" s="420"/>
      <c r="Q2717" s="519"/>
      <c r="R2717" s="519"/>
    </row>
    <row r="2718" spans="2:18" s="11" customFormat="1" ht="15" customHeight="1">
      <c r="B2718" s="24"/>
      <c r="C2718" s="88"/>
      <c r="D2718" s="88"/>
      <c r="E2718" s="88"/>
      <c r="F2718" s="516"/>
      <c r="G2718" s="17"/>
      <c r="H2718" s="517"/>
      <c r="I2718" s="518"/>
      <c r="J2718" s="15"/>
      <c r="K2718" s="15"/>
      <c r="L2718" s="429"/>
      <c r="M2718" s="420"/>
      <c r="N2718" s="420"/>
      <c r="O2718" s="420"/>
      <c r="P2718" s="420"/>
      <c r="Q2718" s="519"/>
      <c r="R2718" s="519"/>
    </row>
    <row r="2719" spans="2:18" s="11" customFormat="1" ht="15" customHeight="1">
      <c r="B2719" s="24"/>
      <c r="C2719" s="88"/>
      <c r="D2719" s="88"/>
      <c r="E2719" s="88"/>
      <c r="F2719" s="516"/>
      <c r="G2719" s="17"/>
      <c r="H2719" s="517"/>
      <c r="I2719" s="518"/>
      <c r="J2719" s="15"/>
      <c r="K2719" s="15"/>
      <c r="L2719" s="429"/>
      <c r="M2719" s="420"/>
      <c r="N2719" s="420"/>
      <c r="O2719" s="420"/>
      <c r="P2719" s="420"/>
      <c r="Q2719" s="519"/>
      <c r="R2719" s="519"/>
    </row>
    <row r="2720" spans="2:18" s="11" customFormat="1" ht="15" customHeight="1">
      <c r="B2720" s="24"/>
      <c r="C2720" s="88"/>
      <c r="D2720" s="88"/>
      <c r="E2720" s="88"/>
      <c r="F2720" s="516"/>
      <c r="G2720" s="17"/>
      <c r="H2720" s="517"/>
      <c r="I2720" s="518"/>
      <c r="J2720" s="15"/>
      <c r="K2720" s="15"/>
      <c r="L2720" s="429"/>
      <c r="M2720" s="420"/>
      <c r="N2720" s="420"/>
      <c r="O2720" s="420"/>
      <c r="P2720" s="420"/>
      <c r="Q2720" s="519"/>
      <c r="R2720" s="519"/>
    </row>
    <row r="2721" spans="2:18" s="11" customFormat="1" ht="15" customHeight="1">
      <c r="B2721" s="24"/>
      <c r="C2721" s="88"/>
      <c r="D2721" s="88"/>
      <c r="E2721" s="88"/>
      <c r="F2721" s="516"/>
      <c r="G2721" s="17"/>
      <c r="H2721" s="517"/>
      <c r="I2721" s="518"/>
      <c r="J2721" s="15"/>
      <c r="K2721" s="15"/>
      <c r="L2721" s="429"/>
      <c r="M2721" s="420"/>
      <c r="N2721" s="420"/>
      <c r="O2721" s="420"/>
      <c r="P2721" s="420"/>
      <c r="Q2721" s="519"/>
      <c r="R2721" s="519"/>
    </row>
    <row r="2722" spans="2:18" s="11" customFormat="1" ht="15" customHeight="1">
      <c r="B2722" s="24"/>
      <c r="C2722" s="88"/>
      <c r="D2722" s="88"/>
      <c r="E2722" s="88"/>
      <c r="F2722" s="516"/>
      <c r="G2722" s="17"/>
      <c r="H2722" s="517"/>
      <c r="I2722" s="518"/>
      <c r="J2722" s="15"/>
      <c r="K2722" s="15"/>
      <c r="L2722" s="429"/>
      <c r="M2722" s="420"/>
      <c r="N2722" s="420"/>
      <c r="O2722" s="420"/>
      <c r="P2722" s="420"/>
      <c r="Q2722" s="519"/>
      <c r="R2722" s="519"/>
    </row>
    <row r="2723" spans="2:18" s="11" customFormat="1" ht="15" customHeight="1">
      <c r="B2723" s="24"/>
      <c r="C2723" s="88"/>
      <c r="D2723" s="88"/>
      <c r="E2723" s="88"/>
      <c r="F2723" s="516"/>
      <c r="G2723" s="17"/>
      <c r="H2723" s="517"/>
      <c r="I2723" s="518"/>
      <c r="J2723" s="15"/>
      <c r="K2723" s="15"/>
      <c r="L2723" s="429"/>
      <c r="M2723" s="420"/>
      <c r="N2723" s="420"/>
      <c r="O2723" s="420"/>
      <c r="P2723" s="420"/>
      <c r="Q2723" s="519"/>
      <c r="R2723" s="519"/>
    </row>
    <row r="2724" spans="2:18" s="11" customFormat="1" ht="15" customHeight="1">
      <c r="B2724" s="24"/>
      <c r="C2724" s="88"/>
      <c r="D2724" s="88"/>
      <c r="E2724" s="88"/>
      <c r="F2724" s="516"/>
      <c r="G2724" s="17"/>
      <c r="H2724" s="517"/>
      <c r="I2724" s="518"/>
      <c r="J2724" s="15"/>
      <c r="K2724" s="15"/>
      <c r="L2724" s="429"/>
      <c r="M2724" s="420"/>
      <c r="N2724" s="420"/>
      <c r="O2724" s="420"/>
      <c r="P2724" s="420"/>
      <c r="Q2724" s="519"/>
      <c r="R2724" s="519"/>
    </row>
    <row r="2725" spans="2:18" s="11" customFormat="1" ht="15" customHeight="1">
      <c r="B2725" s="24"/>
      <c r="C2725" s="88"/>
      <c r="D2725" s="88"/>
      <c r="E2725" s="88"/>
      <c r="F2725" s="516"/>
      <c r="G2725" s="17"/>
      <c r="H2725" s="517"/>
      <c r="I2725" s="518"/>
      <c r="J2725" s="15"/>
      <c r="K2725" s="15"/>
      <c r="L2725" s="429"/>
      <c r="M2725" s="420"/>
      <c r="N2725" s="420"/>
      <c r="O2725" s="420"/>
      <c r="P2725" s="420"/>
      <c r="Q2725" s="519"/>
      <c r="R2725" s="519"/>
    </row>
    <row r="2726" spans="2:18" s="11" customFormat="1" ht="15" customHeight="1">
      <c r="B2726" s="24"/>
      <c r="C2726" s="88"/>
      <c r="D2726" s="88"/>
      <c r="E2726" s="88"/>
      <c r="F2726" s="516"/>
      <c r="G2726" s="17"/>
      <c r="H2726" s="517"/>
      <c r="I2726" s="518"/>
      <c r="J2726" s="15"/>
      <c r="K2726" s="15"/>
      <c r="L2726" s="429"/>
      <c r="M2726" s="420"/>
      <c r="N2726" s="420"/>
      <c r="O2726" s="420"/>
      <c r="P2726" s="420"/>
      <c r="Q2726" s="519"/>
      <c r="R2726" s="519"/>
    </row>
    <row r="2727" spans="2:18" s="11" customFormat="1" ht="15" customHeight="1">
      <c r="B2727" s="24"/>
      <c r="C2727" s="88"/>
      <c r="D2727" s="88"/>
      <c r="E2727" s="88"/>
      <c r="F2727" s="516"/>
      <c r="G2727" s="17"/>
      <c r="H2727" s="517"/>
      <c r="I2727" s="518"/>
      <c r="J2727" s="15"/>
      <c r="K2727" s="15"/>
      <c r="L2727" s="429"/>
      <c r="M2727" s="420"/>
      <c r="N2727" s="420"/>
      <c r="O2727" s="420"/>
      <c r="P2727" s="420"/>
      <c r="Q2727" s="519"/>
      <c r="R2727" s="519"/>
    </row>
    <row r="2728" spans="2:18" s="11" customFormat="1" ht="15" customHeight="1">
      <c r="B2728" s="24"/>
      <c r="C2728" s="88"/>
      <c r="D2728" s="88"/>
      <c r="E2728" s="88"/>
      <c r="F2728" s="516"/>
      <c r="G2728" s="17"/>
      <c r="H2728" s="517"/>
      <c r="I2728" s="518"/>
      <c r="J2728" s="15"/>
      <c r="K2728" s="15"/>
      <c r="L2728" s="429"/>
      <c r="M2728" s="420"/>
      <c r="N2728" s="420"/>
      <c r="O2728" s="420"/>
      <c r="P2728" s="420"/>
      <c r="Q2728" s="519"/>
      <c r="R2728" s="519"/>
    </row>
    <row r="2729" spans="2:18" s="11" customFormat="1" ht="15" customHeight="1">
      <c r="B2729" s="24"/>
      <c r="C2729" s="88"/>
      <c r="D2729" s="88"/>
      <c r="E2729" s="88"/>
      <c r="F2729" s="516"/>
      <c r="G2729" s="17"/>
      <c r="H2729" s="517"/>
      <c r="I2729" s="518"/>
      <c r="J2729" s="15"/>
      <c r="K2729" s="15"/>
      <c r="L2729" s="429"/>
      <c r="M2729" s="420"/>
      <c r="N2729" s="420"/>
      <c r="O2729" s="420"/>
      <c r="P2729" s="420"/>
      <c r="Q2729" s="519"/>
      <c r="R2729" s="519"/>
    </row>
    <row r="2730" spans="2:18" s="11" customFormat="1" ht="15" customHeight="1">
      <c r="B2730" s="24"/>
      <c r="C2730" s="88"/>
      <c r="D2730" s="88"/>
      <c r="E2730" s="88"/>
      <c r="F2730" s="516"/>
      <c r="G2730" s="17"/>
      <c r="H2730" s="517"/>
      <c r="I2730" s="518"/>
      <c r="J2730" s="15"/>
      <c r="K2730" s="15"/>
      <c r="L2730" s="429"/>
      <c r="M2730" s="420"/>
      <c r="N2730" s="420"/>
      <c r="O2730" s="420"/>
      <c r="P2730" s="420"/>
      <c r="Q2730" s="519"/>
      <c r="R2730" s="519"/>
    </row>
    <row r="2731" spans="2:18" s="11" customFormat="1" ht="15" customHeight="1">
      <c r="B2731" s="24"/>
      <c r="C2731" s="88"/>
      <c r="D2731" s="88"/>
      <c r="E2731" s="88"/>
      <c r="F2731" s="516"/>
      <c r="G2731" s="17"/>
      <c r="H2731" s="517"/>
      <c r="I2731" s="518"/>
      <c r="J2731" s="15"/>
      <c r="K2731" s="15"/>
      <c r="L2731" s="429"/>
      <c r="M2731" s="420"/>
      <c r="N2731" s="420"/>
      <c r="O2731" s="420"/>
      <c r="P2731" s="420"/>
      <c r="Q2731" s="519"/>
      <c r="R2731" s="519"/>
    </row>
    <row r="2732" spans="2:18" s="11" customFormat="1" ht="15" customHeight="1">
      <c r="B2732" s="24"/>
      <c r="C2732" s="88"/>
      <c r="D2732" s="88"/>
      <c r="E2732" s="88"/>
      <c r="F2732" s="516"/>
      <c r="G2732" s="17"/>
      <c r="H2732" s="517"/>
      <c r="I2732" s="518"/>
      <c r="J2732" s="15"/>
      <c r="K2732" s="15"/>
      <c r="L2732" s="429"/>
      <c r="M2732" s="420"/>
      <c r="N2732" s="420"/>
      <c r="O2732" s="420"/>
      <c r="P2732" s="420"/>
      <c r="Q2732" s="519"/>
      <c r="R2732" s="519"/>
    </row>
    <row r="2733" spans="2:18" s="11" customFormat="1" ht="15" customHeight="1">
      <c r="B2733" s="24"/>
      <c r="C2733" s="88"/>
      <c r="D2733" s="88"/>
      <c r="E2733" s="88"/>
      <c r="F2733" s="516"/>
      <c r="G2733" s="17"/>
      <c r="H2733" s="517"/>
      <c r="I2733" s="518"/>
      <c r="J2733" s="15"/>
      <c r="K2733" s="15"/>
      <c r="L2733" s="429"/>
      <c r="M2733" s="420"/>
      <c r="N2733" s="420"/>
      <c r="O2733" s="420"/>
      <c r="P2733" s="420"/>
      <c r="Q2733" s="519"/>
      <c r="R2733" s="519"/>
    </row>
    <row r="2734" spans="2:18" s="11" customFormat="1" ht="15" customHeight="1">
      <c r="B2734" s="24"/>
      <c r="C2734" s="88"/>
      <c r="D2734" s="88"/>
      <c r="E2734" s="88"/>
      <c r="F2734" s="516"/>
      <c r="G2734" s="17"/>
      <c r="H2734" s="517"/>
      <c r="I2734" s="518"/>
      <c r="J2734" s="15"/>
      <c r="K2734" s="15"/>
      <c r="L2734" s="429"/>
      <c r="M2734" s="420"/>
      <c r="N2734" s="420"/>
      <c r="O2734" s="420"/>
      <c r="P2734" s="420"/>
      <c r="Q2734" s="519"/>
      <c r="R2734" s="519"/>
    </row>
    <row r="2735" spans="2:18" s="11" customFormat="1" ht="15" customHeight="1">
      <c r="B2735" s="24"/>
      <c r="C2735" s="88"/>
      <c r="D2735" s="88"/>
      <c r="E2735" s="88"/>
      <c r="F2735" s="516"/>
      <c r="G2735" s="17"/>
      <c r="H2735" s="517"/>
      <c r="I2735" s="518"/>
      <c r="J2735" s="15"/>
      <c r="K2735" s="15"/>
      <c r="L2735" s="429"/>
      <c r="M2735" s="420"/>
      <c r="N2735" s="420"/>
      <c r="O2735" s="420"/>
      <c r="P2735" s="420"/>
      <c r="Q2735" s="519"/>
      <c r="R2735" s="519"/>
    </row>
    <row r="2736" spans="2:18" s="11" customFormat="1" ht="15" customHeight="1">
      <c r="B2736" s="24"/>
      <c r="C2736" s="88"/>
      <c r="D2736" s="88"/>
      <c r="E2736" s="88"/>
      <c r="F2736" s="516"/>
      <c r="G2736" s="17"/>
      <c r="H2736" s="517"/>
      <c r="I2736" s="518"/>
      <c r="J2736" s="15"/>
      <c r="K2736" s="15"/>
      <c r="L2736" s="429"/>
      <c r="M2736" s="420"/>
      <c r="N2736" s="420"/>
      <c r="O2736" s="420"/>
      <c r="P2736" s="420"/>
      <c r="Q2736" s="519"/>
      <c r="R2736" s="519"/>
    </row>
    <row r="2737" spans="2:18" s="11" customFormat="1" ht="15" customHeight="1">
      <c r="B2737" s="24"/>
      <c r="C2737" s="88"/>
      <c r="D2737" s="88"/>
      <c r="E2737" s="88"/>
      <c r="F2737" s="516"/>
      <c r="G2737" s="17"/>
      <c r="H2737" s="517"/>
      <c r="I2737" s="518"/>
      <c r="J2737" s="15"/>
      <c r="K2737" s="15"/>
      <c r="L2737" s="429"/>
      <c r="M2737" s="420"/>
      <c r="N2737" s="420"/>
      <c r="O2737" s="420"/>
      <c r="P2737" s="420"/>
      <c r="Q2737" s="519"/>
      <c r="R2737" s="519"/>
    </row>
    <row r="2738" spans="2:18" s="11" customFormat="1" ht="15" customHeight="1">
      <c r="B2738" s="24"/>
      <c r="C2738" s="88"/>
      <c r="D2738" s="88"/>
      <c r="E2738" s="88"/>
      <c r="F2738" s="516"/>
      <c r="G2738" s="17"/>
      <c r="H2738" s="517"/>
      <c r="I2738" s="518"/>
      <c r="J2738" s="15"/>
      <c r="K2738" s="15"/>
      <c r="L2738" s="429"/>
      <c r="M2738" s="420"/>
      <c r="N2738" s="420"/>
      <c r="O2738" s="420"/>
      <c r="P2738" s="420"/>
      <c r="Q2738" s="519"/>
      <c r="R2738" s="519"/>
    </row>
    <row r="2739" spans="2:18" s="11" customFormat="1" ht="15" customHeight="1">
      <c r="B2739" s="24"/>
      <c r="C2739" s="88"/>
      <c r="D2739" s="88"/>
      <c r="E2739" s="88"/>
      <c r="F2739" s="516"/>
      <c r="G2739" s="17"/>
      <c r="H2739" s="517"/>
      <c r="I2739" s="518"/>
      <c r="J2739" s="15"/>
      <c r="K2739" s="15"/>
      <c r="L2739" s="429"/>
      <c r="M2739" s="420"/>
      <c r="N2739" s="420"/>
      <c r="O2739" s="420"/>
      <c r="P2739" s="420"/>
      <c r="Q2739" s="519"/>
      <c r="R2739" s="519"/>
    </row>
    <row r="2740" spans="2:18" s="11" customFormat="1" ht="15" customHeight="1">
      <c r="B2740" s="24"/>
      <c r="C2740" s="88"/>
      <c r="D2740" s="88"/>
      <c r="E2740" s="88"/>
      <c r="F2740" s="516"/>
      <c r="G2740" s="17"/>
      <c r="H2740" s="517"/>
      <c r="I2740" s="518"/>
      <c r="J2740" s="15"/>
      <c r="K2740" s="15"/>
      <c r="L2740" s="429"/>
      <c r="M2740" s="420"/>
      <c r="N2740" s="420"/>
      <c r="O2740" s="420"/>
      <c r="P2740" s="420"/>
      <c r="Q2740" s="519"/>
      <c r="R2740" s="519"/>
    </row>
    <row r="2741" spans="2:18" s="11" customFormat="1" ht="15" customHeight="1">
      <c r="B2741" s="24"/>
      <c r="C2741" s="88"/>
      <c r="D2741" s="88"/>
      <c r="E2741" s="88"/>
      <c r="F2741" s="516"/>
      <c r="G2741" s="17"/>
      <c r="H2741" s="517"/>
      <c r="I2741" s="518"/>
      <c r="J2741" s="15"/>
      <c r="K2741" s="15"/>
      <c r="L2741" s="429"/>
      <c r="M2741" s="420"/>
      <c r="N2741" s="420"/>
      <c r="O2741" s="420"/>
      <c r="P2741" s="420"/>
      <c r="Q2741" s="519"/>
      <c r="R2741" s="519"/>
    </row>
    <row r="2742" spans="2:18" s="11" customFormat="1" ht="15" customHeight="1">
      <c r="B2742" s="24"/>
      <c r="C2742" s="88"/>
      <c r="D2742" s="88"/>
      <c r="E2742" s="88"/>
      <c r="F2742" s="516"/>
      <c r="G2742" s="17"/>
      <c r="H2742" s="517"/>
      <c r="I2742" s="518"/>
      <c r="J2742" s="15"/>
      <c r="K2742" s="15"/>
      <c r="L2742" s="429"/>
      <c r="M2742" s="420"/>
      <c r="N2742" s="420"/>
      <c r="O2742" s="420"/>
      <c r="P2742" s="420"/>
      <c r="Q2742" s="519"/>
      <c r="R2742" s="519"/>
    </row>
    <row r="2743" spans="2:18" s="11" customFormat="1" ht="15" customHeight="1">
      <c r="B2743" s="24"/>
      <c r="C2743" s="88"/>
      <c r="D2743" s="88"/>
      <c r="E2743" s="88"/>
      <c r="F2743" s="516"/>
      <c r="G2743" s="17"/>
      <c r="H2743" s="517"/>
      <c r="I2743" s="518"/>
      <c r="J2743" s="15"/>
      <c r="K2743" s="15"/>
      <c r="L2743" s="429"/>
      <c r="M2743" s="420"/>
      <c r="N2743" s="420"/>
      <c r="O2743" s="420"/>
      <c r="P2743" s="420"/>
      <c r="Q2743" s="519"/>
      <c r="R2743" s="519"/>
    </row>
    <row r="2744" spans="2:18" s="11" customFormat="1" ht="15" customHeight="1">
      <c r="B2744" s="24"/>
      <c r="C2744" s="88"/>
      <c r="D2744" s="88"/>
      <c r="E2744" s="88"/>
      <c r="F2744" s="516"/>
      <c r="G2744" s="17"/>
      <c r="H2744" s="517"/>
      <c r="I2744" s="518"/>
      <c r="J2744" s="15"/>
      <c r="K2744" s="15"/>
      <c r="L2744" s="429"/>
      <c r="M2744" s="420"/>
      <c r="N2744" s="420"/>
      <c r="O2744" s="420"/>
      <c r="P2744" s="420"/>
      <c r="Q2744" s="519"/>
      <c r="R2744" s="519"/>
    </row>
    <row r="2745" spans="2:18" s="11" customFormat="1" ht="15" customHeight="1">
      <c r="B2745" s="24"/>
      <c r="C2745" s="88"/>
      <c r="D2745" s="88"/>
      <c r="E2745" s="88"/>
      <c r="F2745" s="516"/>
      <c r="G2745" s="17"/>
      <c r="H2745" s="517"/>
      <c r="I2745" s="518"/>
      <c r="J2745" s="15"/>
      <c r="K2745" s="15"/>
      <c r="L2745" s="429"/>
      <c r="M2745" s="420"/>
      <c r="N2745" s="420"/>
      <c r="O2745" s="420"/>
      <c r="P2745" s="420"/>
      <c r="Q2745" s="519"/>
      <c r="R2745" s="519"/>
    </row>
    <row r="2746" spans="2:18" s="11" customFormat="1" ht="15" customHeight="1">
      <c r="B2746" s="24"/>
      <c r="C2746" s="88"/>
      <c r="D2746" s="88"/>
      <c r="E2746" s="88"/>
      <c r="F2746" s="516"/>
      <c r="G2746" s="17"/>
      <c r="H2746" s="517"/>
      <c r="I2746" s="518"/>
      <c r="J2746" s="15"/>
      <c r="K2746" s="15"/>
      <c r="L2746" s="429"/>
      <c r="M2746" s="420"/>
      <c r="N2746" s="420"/>
      <c r="O2746" s="420"/>
      <c r="P2746" s="420"/>
      <c r="Q2746" s="519"/>
      <c r="R2746" s="519"/>
    </row>
    <row r="2747" spans="2:18" s="11" customFormat="1" ht="15" customHeight="1">
      <c r="B2747" s="24"/>
      <c r="C2747" s="88"/>
      <c r="D2747" s="88"/>
      <c r="E2747" s="88"/>
      <c r="F2747" s="516"/>
      <c r="G2747" s="17"/>
      <c r="H2747" s="517"/>
      <c r="I2747" s="518"/>
      <c r="J2747" s="15"/>
      <c r="K2747" s="15"/>
      <c r="L2747" s="429"/>
      <c r="M2747" s="420"/>
      <c r="N2747" s="420"/>
      <c r="O2747" s="420"/>
      <c r="P2747" s="420"/>
      <c r="Q2747" s="519"/>
      <c r="R2747" s="519"/>
    </row>
    <row r="2748" spans="2:18" s="11" customFormat="1" ht="15" customHeight="1">
      <c r="B2748" s="24"/>
      <c r="C2748" s="88"/>
      <c r="D2748" s="88"/>
      <c r="E2748" s="88"/>
      <c r="F2748" s="516"/>
      <c r="G2748" s="17"/>
      <c r="H2748" s="517"/>
      <c r="I2748" s="518"/>
      <c r="J2748" s="15"/>
      <c r="K2748" s="15"/>
      <c r="L2748" s="429"/>
      <c r="M2748" s="420"/>
      <c r="N2748" s="420"/>
      <c r="O2748" s="420"/>
      <c r="P2748" s="420"/>
      <c r="Q2748" s="519"/>
      <c r="R2748" s="519"/>
    </row>
    <row r="2749" spans="2:18" s="11" customFormat="1" ht="15" customHeight="1">
      <c r="B2749" s="24"/>
      <c r="C2749" s="88"/>
      <c r="D2749" s="88"/>
      <c r="E2749" s="88"/>
      <c r="F2749" s="516"/>
      <c r="G2749" s="17"/>
      <c r="H2749" s="517"/>
      <c r="I2749" s="518"/>
      <c r="J2749" s="15"/>
      <c r="K2749" s="15"/>
      <c r="L2749" s="429"/>
      <c r="M2749" s="420"/>
      <c r="N2749" s="420"/>
      <c r="O2749" s="420"/>
      <c r="P2749" s="420"/>
      <c r="Q2749" s="519"/>
      <c r="R2749" s="519"/>
    </row>
    <row r="2750" spans="2:18" s="11" customFormat="1" ht="15" customHeight="1">
      <c r="B2750" s="24"/>
      <c r="C2750" s="88"/>
      <c r="D2750" s="88"/>
      <c r="E2750" s="88"/>
      <c r="F2750" s="516"/>
      <c r="G2750" s="17"/>
      <c r="H2750" s="517"/>
      <c r="I2750" s="518"/>
      <c r="J2750" s="15"/>
      <c r="K2750" s="15"/>
      <c r="L2750" s="429"/>
      <c r="M2750" s="420"/>
      <c r="N2750" s="420"/>
      <c r="O2750" s="420"/>
      <c r="P2750" s="420"/>
      <c r="Q2750" s="519"/>
      <c r="R2750" s="519"/>
    </row>
    <row r="2751" spans="2:18" s="11" customFormat="1" ht="15" customHeight="1">
      <c r="B2751" s="24"/>
      <c r="C2751" s="88"/>
      <c r="D2751" s="88"/>
      <c r="E2751" s="88"/>
      <c r="F2751" s="516"/>
      <c r="G2751" s="17"/>
      <c r="H2751" s="517"/>
      <c r="I2751" s="518"/>
      <c r="J2751" s="15"/>
      <c r="K2751" s="15"/>
      <c r="L2751" s="429"/>
      <c r="M2751" s="420"/>
      <c r="N2751" s="420"/>
      <c r="O2751" s="420"/>
      <c r="P2751" s="420"/>
      <c r="Q2751" s="519"/>
      <c r="R2751" s="519"/>
    </row>
    <row r="2752" spans="2:18" s="11" customFormat="1" ht="15" customHeight="1">
      <c r="B2752" s="24"/>
      <c r="C2752" s="88"/>
      <c r="D2752" s="88"/>
      <c r="E2752" s="88"/>
      <c r="F2752" s="516"/>
      <c r="G2752" s="17"/>
      <c r="H2752" s="517"/>
      <c r="I2752" s="518"/>
      <c r="J2752" s="15"/>
      <c r="K2752" s="15"/>
      <c r="L2752" s="429"/>
      <c r="M2752" s="420"/>
      <c r="N2752" s="420"/>
      <c r="O2752" s="420"/>
      <c r="P2752" s="420"/>
      <c r="Q2752" s="519"/>
      <c r="R2752" s="519"/>
    </row>
    <row r="2753" spans="2:18" s="11" customFormat="1" ht="15" customHeight="1">
      <c r="B2753" s="24"/>
      <c r="C2753" s="88"/>
      <c r="D2753" s="88"/>
      <c r="E2753" s="88"/>
      <c r="F2753" s="516"/>
      <c r="G2753" s="17"/>
      <c r="H2753" s="517"/>
      <c r="I2753" s="518"/>
      <c r="J2753" s="15"/>
      <c r="K2753" s="15"/>
      <c r="L2753" s="429"/>
      <c r="M2753" s="420"/>
      <c r="N2753" s="420"/>
      <c r="O2753" s="420"/>
      <c r="P2753" s="420"/>
      <c r="Q2753" s="519"/>
      <c r="R2753" s="519"/>
    </row>
    <row r="2754" spans="2:18" s="11" customFormat="1" ht="15" customHeight="1">
      <c r="B2754" s="24"/>
      <c r="C2754" s="88"/>
      <c r="D2754" s="88"/>
      <c r="E2754" s="88"/>
      <c r="F2754" s="516"/>
      <c r="G2754" s="17"/>
      <c r="H2754" s="517"/>
      <c r="I2754" s="518"/>
      <c r="J2754" s="15"/>
      <c r="K2754" s="15"/>
      <c r="L2754" s="429"/>
      <c r="M2754" s="420"/>
      <c r="N2754" s="420"/>
      <c r="O2754" s="420"/>
      <c r="P2754" s="420"/>
      <c r="Q2754" s="519"/>
      <c r="R2754" s="519"/>
    </row>
    <row r="2755" spans="2:18" s="11" customFormat="1" ht="15" customHeight="1">
      <c r="B2755" s="24"/>
      <c r="C2755" s="88"/>
      <c r="D2755" s="88"/>
      <c r="E2755" s="88"/>
      <c r="F2755" s="516"/>
      <c r="G2755" s="17"/>
      <c r="H2755" s="517"/>
      <c r="I2755" s="518"/>
      <c r="J2755" s="15"/>
      <c r="K2755" s="15"/>
      <c r="L2755" s="429"/>
      <c r="M2755" s="420"/>
      <c r="N2755" s="420"/>
      <c r="O2755" s="420"/>
      <c r="P2755" s="420"/>
      <c r="Q2755" s="519"/>
      <c r="R2755" s="519"/>
    </row>
    <row r="2756" spans="2:18" s="11" customFormat="1" ht="15" customHeight="1">
      <c r="B2756" s="24"/>
      <c r="C2756" s="88"/>
      <c r="D2756" s="88"/>
      <c r="E2756" s="88"/>
      <c r="F2756" s="516"/>
      <c r="G2756" s="17"/>
      <c r="H2756" s="517"/>
      <c r="I2756" s="518"/>
      <c r="J2756" s="15"/>
      <c r="K2756" s="15"/>
      <c r="L2756" s="429"/>
      <c r="M2756" s="420"/>
      <c r="N2756" s="420"/>
      <c r="O2756" s="420"/>
      <c r="P2756" s="420"/>
      <c r="Q2756" s="519"/>
      <c r="R2756" s="519"/>
    </row>
    <row r="2757" spans="2:18" s="11" customFormat="1" ht="15" customHeight="1">
      <c r="B2757" s="24"/>
      <c r="C2757" s="88"/>
      <c r="D2757" s="88"/>
      <c r="E2757" s="88"/>
      <c r="F2757" s="516"/>
      <c r="G2757" s="17"/>
      <c r="H2757" s="517"/>
      <c r="I2757" s="518"/>
      <c r="J2757" s="15"/>
      <c r="K2757" s="15"/>
      <c r="L2757" s="429"/>
      <c r="M2757" s="420"/>
      <c r="N2757" s="420"/>
      <c r="O2757" s="420"/>
      <c r="P2757" s="420"/>
      <c r="Q2757" s="519"/>
      <c r="R2757" s="519"/>
    </row>
    <row r="2758" spans="2:18" s="11" customFormat="1" ht="15" customHeight="1">
      <c r="B2758" s="24"/>
      <c r="C2758" s="88"/>
      <c r="D2758" s="88"/>
      <c r="E2758" s="88"/>
      <c r="F2758" s="516"/>
      <c r="G2758" s="17"/>
      <c r="H2758" s="517"/>
      <c r="I2758" s="518"/>
      <c r="J2758" s="15"/>
      <c r="K2758" s="15"/>
      <c r="L2758" s="429"/>
      <c r="M2758" s="420"/>
      <c r="N2758" s="420"/>
      <c r="O2758" s="420"/>
      <c r="P2758" s="420"/>
      <c r="Q2758" s="519"/>
      <c r="R2758" s="519"/>
    </row>
    <row r="2759" spans="2:18" s="11" customFormat="1" ht="15" customHeight="1">
      <c r="B2759" s="24"/>
      <c r="C2759" s="88"/>
      <c r="D2759" s="88"/>
      <c r="E2759" s="88"/>
      <c r="F2759" s="516"/>
      <c r="G2759" s="17"/>
      <c r="H2759" s="517"/>
      <c r="I2759" s="518"/>
      <c r="J2759" s="15"/>
      <c r="K2759" s="15"/>
      <c r="L2759" s="429"/>
      <c r="M2759" s="420"/>
      <c r="N2759" s="420"/>
      <c r="O2759" s="420"/>
      <c r="P2759" s="420"/>
      <c r="Q2759" s="519"/>
      <c r="R2759" s="519"/>
    </row>
    <row r="2760" spans="2:18" s="11" customFormat="1" ht="15" customHeight="1">
      <c r="B2760" s="24"/>
      <c r="C2760" s="88"/>
      <c r="D2760" s="88"/>
      <c r="E2760" s="88"/>
      <c r="F2760" s="516"/>
      <c r="G2760" s="17"/>
      <c r="H2760" s="517"/>
      <c r="I2760" s="518"/>
      <c r="J2760" s="15"/>
      <c r="K2760" s="15"/>
      <c r="L2760" s="429"/>
      <c r="M2760" s="420"/>
      <c r="N2760" s="420"/>
      <c r="O2760" s="420"/>
      <c r="P2760" s="420"/>
      <c r="Q2760" s="519"/>
      <c r="R2760" s="519"/>
    </row>
    <row r="2761" spans="2:18" s="11" customFormat="1" ht="15" customHeight="1">
      <c r="B2761" s="24"/>
      <c r="C2761" s="88"/>
      <c r="D2761" s="88"/>
      <c r="E2761" s="88"/>
      <c r="F2761" s="516"/>
      <c r="G2761" s="17"/>
      <c r="H2761" s="517"/>
      <c r="I2761" s="518"/>
      <c r="J2761" s="15"/>
      <c r="K2761" s="15"/>
      <c r="L2761" s="429"/>
      <c r="M2761" s="420"/>
      <c r="N2761" s="420"/>
      <c r="O2761" s="420"/>
      <c r="P2761" s="420"/>
      <c r="Q2761" s="519"/>
      <c r="R2761" s="519"/>
    </row>
    <row r="2762" spans="2:18" s="11" customFormat="1" ht="15" customHeight="1">
      <c r="B2762" s="24"/>
      <c r="C2762" s="88"/>
      <c r="D2762" s="88"/>
      <c r="E2762" s="88"/>
      <c r="F2762" s="516"/>
      <c r="G2762" s="17"/>
      <c r="H2762" s="517"/>
      <c r="I2762" s="518"/>
      <c r="J2762" s="15"/>
      <c r="K2762" s="15"/>
      <c r="L2762" s="429"/>
      <c r="M2762" s="420"/>
      <c r="N2762" s="420"/>
      <c r="O2762" s="420"/>
      <c r="P2762" s="420"/>
      <c r="Q2762" s="519"/>
      <c r="R2762" s="519"/>
    </row>
    <row r="2763" spans="2:18" s="11" customFormat="1" ht="15" customHeight="1">
      <c r="B2763" s="24"/>
      <c r="C2763" s="88"/>
      <c r="D2763" s="88"/>
      <c r="E2763" s="88"/>
      <c r="F2763" s="516"/>
      <c r="G2763" s="17"/>
      <c r="H2763" s="517"/>
      <c r="I2763" s="518"/>
      <c r="J2763" s="15"/>
      <c r="K2763" s="15"/>
      <c r="L2763" s="429"/>
      <c r="M2763" s="420"/>
      <c r="N2763" s="420"/>
      <c r="O2763" s="420"/>
      <c r="P2763" s="420"/>
      <c r="Q2763" s="519"/>
      <c r="R2763" s="519"/>
    </row>
    <row r="2764" spans="2:18" s="11" customFormat="1" ht="15" customHeight="1">
      <c r="B2764" s="24"/>
      <c r="C2764" s="88"/>
      <c r="D2764" s="88"/>
      <c r="E2764" s="88"/>
      <c r="F2764" s="516"/>
      <c r="G2764" s="17"/>
      <c r="H2764" s="517"/>
      <c r="I2764" s="518"/>
      <c r="J2764" s="15"/>
      <c r="K2764" s="15"/>
      <c r="L2764" s="429"/>
      <c r="M2764" s="420"/>
      <c r="N2764" s="420"/>
      <c r="O2764" s="420"/>
      <c r="P2764" s="420"/>
      <c r="Q2764" s="519"/>
      <c r="R2764" s="519"/>
    </row>
    <row r="2765" spans="2:18" s="11" customFormat="1" ht="15" customHeight="1">
      <c r="B2765" s="24"/>
      <c r="C2765" s="88"/>
      <c r="D2765" s="88"/>
      <c r="E2765" s="88"/>
      <c r="F2765" s="516"/>
      <c r="G2765" s="17"/>
      <c r="H2765" s="517"/>
      <c r="I2765" s="518"/>
      <c r="J2765" s="15"/>
      <c r="K2765" s="15"/>
      <c r="L2765" s="429"/>
      <c r="M2765" s="420"/>
      <c r="N2765" s="420"/>
      <c r="O2765" s="420"/>
      <c r="P2765" s="420"/>
      <c r="Q2765" s="519"/>
      <c r="R2765" s="519"/>
    </row>
    <row r="2766" spans="2:18" s="11" customFormat="1" ht="15" customHeight="1">
      <c r="B2766" s="24"/>
      <c r="C2766" s="88"/>
      <c r="D2766" s="88"/>
      <c r="E2766" s="88"/>
      <c r="F2766" s="516"/>
      <c r="G2766" s="17"/>
      <c r="H2766" s="517"/>
      <c r="I2766" s="518"/>
      <c r="J2766" s="15"/>
      <c r="K2766" s="15"/>
      <c r="L2766" s="429"/>
      <c r="M2766" s="420"/>
      <c r="N2766" s="420"/>
      <c r="O2766" s="420"/>
      <c r="P2766" s="420"/>
      <c r="Q2766" s="519"/>
      <c r="R2766" s="519"/>
    </row>
    <row r="2767" spans="2:18" s="11" customFormat="1" ht="15" customHeight="1">
      <c r="B2767" s="24"/>
      <c r="C2767" s="88"/>
      <c r="D2767" s="88"/>
      <c r="E2767" s="88"/>
      <c r="F2767" s="516"/>
      <c r="G2767" s="17"/>
      <c r="H2767" s="517"/>
      <c r="I2767" s="518"/>
      <c r="J2767" s="15"/>
      <c r="K2767" s="15"/>
      <c r="L2767" s="429"/>
      <c r="M2767" s="420"/>
      <c r="N2767" s="420"/>
      <c r="O2767" s="420"/>
      <c r="P2767" s="420"/>
      <c r="Q2767" s="519"/>
      <c r="R2767" s="519"/>
    </row>
    <row r="2768" spans="2:18" s="11" customFormat="1" ht="15" customHeight="1">
      <c r="B2768" s="24"/>
      <c r="C2768" s="88"/>
      <c r="D2768" s="88"/>
      <c r="E2768" s="88"/>
      <c r="F2768" s="516"/>
      <c r="G2768" s="17"/>
      <c r="H2768" s="517"/>
      <c r="I2768" s="518"/>
      <c r="J2768" s="15"/>
      <c r="K2768" s="15"/>
      <c r="L2768" s="429"/>
      <c r="M2768" s="420"/>
      <c r="N2768" s="420"/>
      <c r="O2768" s="420"/>
      <c r="P2768" s="420"/>
      <c r="Q2768" s="519"/>
      <c r="R2768" s="519"/>
    </row>
    <row r="2769" spans="2:18" s="11" customFormat="1" ht="15" customHeight="1">
      <c r="B2769" s="24"/>
      <c r="C2769" s="88"/>
      <c r="D2769" s="88"/>
      <c r="E2769" s="88"/>
      <c r="F2769" s="516"/>
      <c r="G2769" s="17"/>
      <c r="H2769" s="517"/>
      <c r="I2769" s="518"/>
      <c r="J2769" s="15"/>
      <c r="K2769" s="15"/>
      <c r="L2769" s="429"/>
      <c r="M2769" s="420"/>
      <c r="N2769" s="420"/>
      <c r="O2769" s="420"/>
      <c r="P2769" s="420"/>
      <c r="Q2769" s="519"/>
      <c r="R2769" s="519"/>
    </row>
    <row r="2770" spans="2:18" s="11" customFormat="1" ht="15" customHeight="1">
      <c r="B2770" s="24"/>
      <c r="C2770" s="88"/>
      <c r="D2770" s="88"/>
      <c r="E2770" s="88"/>
      <c r="F2770" s="516"/>
      <c r="G2770" s="17"/>
      <c r="H2770" s="517"/>
      <c r="I2770" s="518"/>
      <c r="J2770" s="15"/>
      <c r="K2770" s="15"/>
      <c r="L2770" s="429"/>
      <c r="M2770" s="420"/>
      <c r="N2770" s="420"/>
      <c r="O2770" s="420"/>
      <c r="P2770" s="420"/>
      <c r="Q2770" s="519"/>
      <c r="R2770" s="519"/>
    </row>
    <row r="2771" spans="2:18" s="11" customFormat="1" ht="15" customHeight="1">
      <c r="B2771" s="24"/>
      <c r="C2771" s="88"/>
      <c r="D2771" s="88"/>
      <c r="E2771" s="88"/>
      <c r="F2771" s="516"/>
      <c r="G2771" s="17"/>
      <c r="H2771" s="517"/>
      <c r="I2771" s="518"/>
      <c r="J2771" s="15"/>
      <c r="K2771" s="15"/>
      <c r="L2771" s="429"/>
      <c r="M2771" s="420"/>
      <c r="N2771" s="420"/>
      <c r="O2771" s="420"/>
      <c r="P2771" s="420"/>
      <c r="Q2771" s="519"/>
      <c r="R2771" s="519"/>
    </row>
    <row r="2772" spans="2:18" s="11" customFormat="1" ht="15" customHeight="1">
      <c r="B2772" s="24"/>
      <c r="C2772" s="88"/>
      <c r="D2772" s="88"/>
      <c r="E2772" s="88"/>
      <c r="F2772" s="516"/>
      <c r="G2772" s="17"/>
      <c r="H2772" s="517"/>
      <c r="I2772" s="518"/>
      <c r="J2772" s="15"/>
      <c r="K2772" s="15"/>
      <c r="L2772" s="429"/>
      <c r="M2772" s="420"/>
      <c r="N2772" s="420"/>
      <c r="O2772" s="420"/>
      <c r="P2772" s="420"/>
      <c r="Q2772" s="519"/>
      <c r="R2772" s="519"/>
    </row>
    <row r="2773" spans="2:18" s="11" customFormat="1" ht="15" customHeight="1">
      <c r="B2773" s="24"/>
      <c r="C2773" s="88"/>
      <c r="D2773" s="88"/>
      <c r="E2773" s="88"/>
      <c r="F2773" s="516"/>
      <c r="G2773" s="17"/>
      <c r="H2773" s="517"/>
      <c r="I2773" s="518"/>
      <c r="J2773" s="15"/>
      <c r="K2773" s="15"/>
      <c r="L2773" s="429"/>
      <c r="M2773" s="420"/>
      <c r="N2773" s="420"/>
      <c r="O2773" s="420"/>
      <c r="P2773" s="420"/>
      <c r="Q2773" s="519"/>
      <c r="R2773" s="519"/>
    </row>
    <row r="2774" spans="2:18" s="11" customFormat="1" ht="15" customHeight="1">
      <c r="B2774" s="24"/>
      <c r="C2774" s="88"/>
      <c r="D2774" s="88"/>
      <c r="E2774" s="88"/>
      <c r="F2774" s="516"/>
      <c r="G2774" s="17"/>
      <c r="H2774" s="517"/>
      <c r="I2774" s="518"/>
      <c r="J2774" s="15"/>
      <c r="K2774" s="15"/>
      <c r="L2774" s="429"/>
      <c r="M2774" s="420"/>
      <c r="N2774" s="420"/>
      <c r="O2774" s="420"/>
      <c r="P2774" s="420"/>
      <c r="Q2774" s="519"/>
      <c r="R2774" s="519"/>
    </row>
    <row r="2775" spans="2:18" s="11" customFormat="1" ht="15" customHeight="1">
      <c r="B2775" s="24"/>
      <c r="C2775" s="88"/>
      <c r="D2775" s="88"/>
      <c r="E2775" s="88"/>
      <c r="F2775" s="516"/>
      <c r="G2775" s="17"/>
      <c r="H2775" s="517"/>
      <c r="I2775" s="518"/>
      <c r="J2775" s="15"/>
      <c r="K2775" s="15"/>
      <c r="L2775" s="429"/>
      <c r="M2775" s="420"/>
      <c r="N2775" s="420"/>
      <c r="O2775" s="420"/>
      <c r="P2775" s="420"/>
      <c r="Q2775" s="519"/>
      <c r="R2775" s="519"/>
    </row>
    <row r="2776" spans="2:18" s="11" customFormat="1" ht="15" customHeight="1">
      <c r="B2776" s="24"/>
      <c r="C2776" s="88"/>
      <c r="D2776" s="88"/>
      <c r="E2776" s="88"/>
      <c r="F2776" s="516"/>
      <c r="G2776" s="17"/>
      <c r="H2776" s="517"/>
      <c r="I2776" s="518"/>
      <c r="J2776" s="15"/>
      <c r="K2776" s="15"/>
      <c r="L2776" s="429"/>
      <c r="M2776" s="420"/>
      <c r="N2776" s="420"/>
      <c r="O2776" s="420"/>
      <c r="P2776" s="420"/>
      <c r="Q2776" s="519"/>
      <c r="R2776" s="519"/>
    </row>
    <row r="2777" spans="2:18" s="11" customFormat="1" ht="15" customHeight="1">
      <c r="B2777" s="24"/>
      <c r="C2777" s="88"/>
      <c r="D2777" s="88"/>
      <c r="E2777" s="88"/>
      <c r="F2777" s="516"/>
      <c r="G2777" s="17"/>
      <c r="H2777" s="517"/>
      <c r="I2777" s="518"/>
      <c r="J2777" s="15"/>
      <c r="K2777" s="15"/>
      <c r="L2777" s="429"/>
      <c r="M2777" s="420"/>
      <c r="N2777" s="420"/>
      <c r="O2777" s="420"/>
      <c r="P2777" s="420"/>
      <c r="Q2777" s="519"/>
      <c r="R2777" s="519"/>
    </row>
    <row r="2778" spans="2:18" s="11" customFormat="1" ht="15" customHeight="1">
      <c r="B2778" s="24"/>
      <c r="C2778" s="88"/>
      <c r="D2778" s="88"/>
      <c r="E2778" s="88"/>
      <c r="F2778" s="516"/>
      <c r="G2778" s="17"/>
      <c r="H2778" s="517"/>
      <c r="I2778" s="518"/>
      <c r="J2778" s="15"/>
      <c r="K2778" s="15"/>
      <c r="L2778" s="429"/>
      <c r="M2778" s="420"/>
      <c r="N2778" s="420"/>
      <c r="O2778" s="420"/>
      <c r="P2778" s="420"/>
      <c r="Q2778" s="519"/>
      <c r="R2778" s="519"/>
    </row>
    <row r="2779" spans="2:18" s="11" customFormat="1" ht="15" customHeight="1">
      <c r="B2779" s="24"/>
      <c r="C2779" s="88"/>
      <c r="D2779" s="88"/>
      <c r="E2779" s="88"/>
      <c r="F2779" s="516"/>
      <c r="G2779" s="17"/>
      <c r="H2779" s="517"/>
      <c r="I2779" s="518"/>
      <c r="J2779" s="15"/>
      <c r="K2779" s="15"/>
      <c r="L2779" s="429"/>
      <c r="M2779" s="420"/>
      <c r="N2779" s="420"/>
      <c r="O2779" s="420"/>
      <c r="P2779" s="420"/>
      <c r="Q2779" s="519"/>
      <c r="R2779" s="519"/>
    </row>
    <row r="2780" spans="2:18" s="11" customFormat="1" ht="15" customHeight="1">
      <c r="B2780" s="24"/>
      <c r="C2780" s="88"/>
      <c r="D2780" s="88"/>
      <c r="E2780" s="88"/>
      <c r="F2780" s="516"/>
      <c r="G2780" s="17"/>
      <c r="H2780" s="517"/>
      <c r="I2780" s="518"/>
      <c r="J2780" s="15"/>
      <c r="K2780" s="15"/>
      <c r="L2780" s="429"/>
      <c r="M2780" s="420"/>
      <c r="N2780" s="420"/>
      <c r="O2780" s="420"/>
      <c r="P2780" s="420"/>
      <c r="Q2780" s="519"/>
      <c r="R2780" s="519"/>
    </row>
    <row r="2781" spans="2:18" s="11" customFormat="1" ht="15" customHeight="1">
      <c r="B2781" s="24"/>
      <c r="C2781" s="88"/>
      <c r="D2781" s="88"/>
      <c r="E2781" s="88"/>
      <c r="F2781" s="516"/>
      <c r="G2781" s="17"/>
      <c r="H2781" s="517"/>
      <c r="I2781" s="518"/>
      <c r="J2781" s="15"/>
      <c r="K2781" s="15"/>
      <c r="L2781" s="429"/>
      <c r="M2781" s="420"/>
      <c r="N2781" s="420"/>
      <c r="O2781" s="420"/>
      <c r="P2781" s="420"/>
      <c r="Q2781" s="519"/>
      <c r="R2781" s="519"/>
    </row>
    <row r="2782" spans="2:18" s="11" customFormat="1" ht="15" customHeight="1">
      <c r="B2782" s="24"/>
      <c r="C2782" s="88"/>
      <c r="D2782" s="88"/>
      <c r="E2782" s="88"/>
      <c r="F2782" s="516"/>
      <c r="G2782" s="17"/>
      <c r="H2782" s="517"/>
      <c r="I2782" s="518"/>
      <c r="J2782" s="15"/>
      <c r="K2782" s="15"/>
      <c r="L2782" s="429"/>
      <c r="M2782" s="420"/>
      <c r="N2782" s="420"/>
      <c r="O2782" s="420"/>
      <c r="P2782" s="420"/>
      <c r="Q2782" s="519"/>
      <c r="R2782" s="519"/>
    </row>
    <row r="2783" spans="2:18" s="11" customFormat="1" ht="15" customHeight="1">
      <c r="B2783" s="24"/>
      <c r="C2783" s="88"/>
      <c r="D2783" s="88"/>
      <c r="E2783" s="88"/>
      <c r="F2783" s="516"/>
      <c r="G2783" s="17"/>
      <c r="H2783" s="517"/>
      <c r="I2783" s="518"/>
      <c r="J2783" s="15"/>
      <c r="K2783" s="15"/>
      <c r="L2783" s="429"/>
      <c r="M2783" s="420"/>
      <c r="N2783" s="420"/>
      <c r="O2783" s="420"/>
      <c r="P2783" s="420"/>
      <c r="Q2783" s="519"/>
      <c r="R2783" s="519"/>
    </row>
    <row r="2784" spans="2:18" s="11" customFormat="1" ht="15" customHeight="1">
      <c r="B2784" s="24"/>
      <c r="C2784" s="88"/>
      <c r="D2784" s="88"/>
      <c r="E2784" s="88"/>
      <c r="F2784" s="516"/>
      <c r="G2784" s="17"/>
      <c r="H2784" s="517"/>
      <c r="I2784" s="518"/>
      <c r="J2784" s="15"/>
      <c r="K2784" s="15"/>
      <c r="L2784" s="429"/>
      <c r="M2784" s="420"/>
      <c r="N2784" s="420"/>
      <c r="O2784" s="420"/>
      <c r="P2784" s="420"/>
      <c r="Q2784" s="519"/>
      <c r="R2784" s="519"/>
    </row>
    <row r="2785" spans="2:18" s="11" customFormat="1" ht="15" customHeight="1">
      <c r="B2785" s="24"/>
      <c r="C2785" s="88"/>
      <c r="D2785" s="88"/>
      <c r="E2785" s="88"/>
      <c r="F2785" s="516"/>
      <c r="G2785" s="17"/>
      <c r="H2785" s="517"/>
      <c r="I2785" s="518"/>
      <c r="J2785" s="15"/>
      <c r="K2785" s="15"/>
      <c r="L2785" s="429"/>
      <c r="M2785" s="420"/>
      <c r="N2785" s="420"/>
      <c r="O2785" s="420"/>
      <c r="P2785" s="420"/>
      <c r="Q2785" s="519"/>
      <c r="R2785" s="519"/>
    </row>
    <row r="2786" spans="2:18" s="11" customFormat="1" ht="15" customHeight="1">
      <c r="B2786" s="24"/>
      <c r="C2786" s="88"/>
      <c r="D2786" s="88"/>
      <c r="E2786" s="88"/>
      <c r="F2786" s="516"/>
      <c r="G2786" s="17"/>
      <c r="H2786" s="517"/>
      <c r="I2786" s="518"/>
      <c r="J2786" s="15"/>
      <c r="K2786" s="15"/>
      <c r="L2786" s="429"/>
      <c r="M2786" s="420"/>
      <c r="N2786" s="420"/>
      <c r="O2786" s="420"/>
      <c r="P2786" s="420"/>
      <c r="Q2786" s="519"/>
      <c r="R2786" s="519"/>
    </row>
    <row r="2787" spans="2:18" s="11" customFormat="1" ht="15" customHeight="1">
      <c r="B2787" s="24"/>
      <c r="C2787" s="88"/>
      <c r="D2787" s="88"/>
      <c r="E2787" s="88"/>
      <c r="F2787" s="516"/>
      <c r="G2787" s="17"/>
      <c r="H2787" s="517"/>
      <c r="I2787" s="518"/>
      <c r="J2787" s="15"/>
      <c r="K2787" s="15"/>
      <c r="L2787" s="429"/>
      <c r="M2787" s="420"/>
      <c r="N2787" s="420"/>
      <c r="O2787" s="420"/>
      <c r="P2787" s="420"/>
      <c r="Q2787" s="519"/>
      <c r="R2787" s="519"/>
    </row>
    <row r="2788" spans="2:18" s="11" customFormat="1" ht="15" customHeight="1">
      <c r="B2788" s="24"/>
      <c r="C2788" s="88"/>
      <c r="D2788" s="88"/>
      <c r="E2788" s="88"/>
      <c r="F2788" s="516"/>
      <c r="G2788" s="17"/>
      <c r="H2788" s="517"/>
      <c r="I2788" s="518"/>
      <c r="J2788" s="15"/>
      <c r="K2788" s="15"/>
      <c r="L2788" s="429"/>
      <c r="M2788" s="420"/>
      <c r="N2788" s="420"/>
      <c r="O2788" s="420"/>
      <c r="P2788" s="420"/>
      <c r="Q2788" s="519"/>
      <c r="R2788" s="519"/>
    </row>
    <row r="2789" spans="2:18" s="11" customFormat="1" ht="15" customHeight="1">
      <c r="B2789" s="24"/>
      <c r="C2789" s="88"/>
      <c r="D2789" s="88"/>
      <c r="E2789" s="88"/>
      <c r="F2789" s="516"/>
      <c r="G2789" s="17"/>
      <c r="H2789" s="517"/>
      <c r="I2789" s="518"/>
      <c r="J2789" s="15"/>
      <c r="K2789" s="15"/>
      <c r="L2789" s="429"/>
      <c r="M2789" s="420"/>
      <c r="N2789" s="420"/>
      <c r="O2789" s="420"/>
      <c r="P2789" s="420"/>
      <c r="Q2789" s="519"/>
      <c r="R2789" s="519"/>
    </row>
    <row r="2790" spans="2:18" s="11" customFormat="1" ht="15" customHeight="1">
      <c r="B2790" s="24"/>
      <c r="C2790" s="88"/>
      <c r="D2790" s="88"/>
      <c r="E2790" s="88"/>
      <c r="F2790" s="516"/>
      <c r="G2790" s="17"/>
      <c r="H2790" s="517"/>
      <c r="I2790" s="518"/>
      <c r="J2790" s="15"/>
      <c r="K2790" s="15"/>
      <c r="L2790" s="429"/>
      <c r="M2790" s="420"/>
      <c r="N2790" s="420"/>
      <c r="O2790" s="420"/>
      <c r="P2790" s="420"/>
      <c r="Q2790" s="519"/>
      <c r="R2790" s="519"/>
    </row>
    <row r="2791" spans="2:18" s="11" customFormat="1" ht="15" customHeight="1">
      <c r="B2791" s="24"/>
      <c r="C2791" s="88"/>
      <c r="D2791" s="88"/>
      <c r="E2791" s="88"/>
      <c r="F2791" s="516"/>
      <c r="G2791" s="17"/>
      <c r="H2791" s="517"/>
      <c r="I2791" s="518"/>
      <c r="J2791" s="15"/>
      <c r="K2791" s="15"/>
      <c r="L2791" s="429"/>
      <c r="M2791" s="420"/>
      <c r="N2791" s="420"/>
      <c r="O2791" s="420"/>
      <c r="P2791" s="420"/>
      <c r="Q2791" s="519"/>
      <c r="R2791" s="519"/>
    </row>
    <row r="2792" spans="2:18" s="11" customFormat="1" ht="15" customHeight="1">
      <c r="B2792" s="24"/>
      <c r="C2792" s="88"/>
      <c r="D2792" s="88"/>
      <c r="E2792" s="88"/>
      <c r="F2792" s="516"/>
      <c r="G2792" s="17"/>
      <c r="H2792" s="517"/>
      <c r="I2792" s="518"/>
      <c r="J2792" s="15"/>
      <c r="K2792" s="15"/>
      <c r="L2792" s="429"/>
      <c r="M2792" s="420"/>
      <c r="N2792" s="420"/>
      <c r="O2792" s="420"/>
      <c r="P2792" s="420"/>
      <c r="Q2792" s="519"/>
      <c r="R2792" s="519"/>
    </row>
    <row r="2793" spans="2:18" s="11" customFormat="1" ht="15" customHeight="1">
      <c r="B2793" s="24"/>
      <c r="C2793" s="88"/>
      <c r="D2793" s="88"/>
      <c r="E2793" s="88"/>
      <c r="F2793" s="516"/>
      <c r="G2793" s="17"/>
      <c r="H2793" s="517"/>
      <c r="I2793" s="518"/>
      <c r="J2793" s="15"/>
      <c r="K2793" s="15"/>
      <c r="L2793" s="429"/>
      <c r="M2793" s="420"/>
      <c r="N2793" s="420"/>
      <c r="O2793" s="420"/>
      <c r="P2793" s="420"/>
      <c r="Q2793" s="519"/>
      <c r="R2793" s="519"/>
    </row>
    <row r="2794" spans="2:18" s="11" customFormat="1" ht="15" customHeight="1">
      <c r="B2794" s="24"/>
      <c r="C2794" s="88"/>
      <c r="D2794" s="88"/>
      <c r="E2794" s="88"/>
      <c r="F2794" s="516"/>
      <c r="G2794" s="17"/>
      <c r="H2794" s="517"/>
      <c r="I2794" s="518"/>
      <c r="J2794" s="15"/>
      <c r="K2794" s="15"/>
      <c r="L2794" s="429"/>
      <c r="M2794" s="420"/>
      <c r="N2794" s="420"/>
      <c r="O2794" s="420"/>
      <c r="P2794" s="420"/>
      <c r="Q2794" s="519"/>
      <c r="R2794" s="519"/>
    </row>
    <row r="2795" spans="2:18" s="11" customFormat="1" ht="15" customHeight="1">
      <c r="B2795" s="24"/>
      <c r="C2795" s="88"/>
      <c r="D2795" s="88"/>
      <c r="E2795" s="88"/>
      <c r="F2795" s="516"/>
      <c r="G2795" s="17"/>
      <c r="H2795" s="517"/>
      <c r="I2795" s="518"/>
      <c r="J2795" s="15"/>
      <c r="K2795" s="15"/>
      <c r="L2795" s="429"/>
      <c r="M2795" s="420"/>
      <c r="N2795" s="420"/>
      <c r="O2795" s="420"/>
      <c r="P2795" s="420"/>
      <c r="Q2795" s="519"/>
      <c r="R2795" s="519"/>
    </row>
    <row r="2796" spans="2:18" s="11" customFormat="1" ht="15" customHeight="1">
      <c r="B2796" s="24"/>
      <c r="C2796" s="88"/>
      <c r="D2796" s="88"/>
      <c r="E2796" s="88"/>
      <c r="F2796" s="516"/>
      <c r="G2796" s="17"/>
      <c r="H2796" s="517"/>
      <c r="I2796" s="518"/>
      <c r="J2796" s="15"/>
      <c r="K2796" s="15"/>
      <c r="L2796" s="429"/>
      <c r="M2796" s="420"/>
      <c r="N2796" s="420"/>
      <c r="O2796" s="420"/>
      <c r="P2796" s="420"/>
      <c r="Q2796" s="519"/>
      <c r="R2796" s="519"/>
    </row>
    <row r="2797" spans="2:18" s="11" customFormat="1" ht="15" customHeight="1">
      <c r="B2797" s="24"/>
      <c r="C2797" s="88"/>
      <c r="D2797" s="88"/>
      <c r="E2797" s="88"/>
      <c r="F2797" s="516"/>
      <c r="G2797" s="17"/>
      <c r="H2797" s="517"/>
      <c r="I2797" s="518"/>
      <c r="J2797" s="15"/>
      <c r="K2797" s="15"/>
      <c r="L2797" s="429"/>
      <c r="M2797" s="420"/>
      <c r="N2797" s="420"/>
      <c r="O2797" s="420"/>
      <c r="P2797" s="420"/>
      <c r="Q2797" s="519"/>
      <c r="R2797" s="519"/>
    </row>
    <row r="2798" spans="2:18" s="11" customFormat="1" ht="15" customHeight="1">
      <c r="B2798" s="24"/>
      <c r="C2798" s="88"/>
      <c r="D2798" s="88"/>
      <c r="E2798" s="88"/>
      <c r="F2798" s="516"/>
      <c r="G2798" s="17"/>
      <c r="H2798" s="517"/>
      <c r="I2798" s="518"/>
      <c r="J2798" s="15"/>
      <c r="K2798" s="15"/>
      <c r="L2798" s="429"/>
      <c r="M2798" s="420"/>
      <c r="N2798" s="420"/>
      <c r="O2798" s="420"/>
      <c r="P2798" s="420"/>
      <c r="Q2798" s="519"/>
      <c r="R2798" s="519"/>
    </row>
    <row r="2799" spans="2:18" s="11" customFormat="1" ht="15" customHeight="1">
      <c r="B2799" s="24"/>
      <c r="C2799" s="88"/>
      <c r="D2799" s="88"/>
      <c r="E2799" s="88"/>
      <c r="F2799" s="516"/>
      <c r="G2799" s="17"/>
      <c r="H2799" s="517"/>
      <c r="I2799" s="518"/>
      <c r="J2799" s="15"/>
      <c r="K2799" s="15"/>
      <c r="L2799" s="429"/>
      <c r="M2799" s="420"/>
      <c r="N2799" s="420"/>
      <c r="O2799" s="420"/>
      <c r="P2799" s="420"/>
      <c r="Q2799" s="519"/>
      <c r="R2799" s="519"/>
    </row>
    <row r="2800" spans="2:18" s="11" customFormat="1" ht="15" customHeight="1">
      <c r="B2800" s="24"/>
      <c r="C2800" s="88"/>
      <c r="D2800" s="88"/>
      <c r="E2800" s="88"/>
      <c r="F2800" s="516"/>
      <c r="G2800" s="17"/>
      <c r="H2800" s="517"/>
      <c r="I2800" s="518"/>
      <c r="J2800" s="15"/>
      <c r="K2800" s="15"/>
      <c r="L2800" s="429"/>
      <c r="M2800" s="420"/>
      <c r="N2800" s="420"/>
      <c r="O2800" s="420"/>
      <c r="P2800" s="420"/>
      <c r="Q2800" s="519"/>
      <c r="R2800" s="519"/>
    </row>
    <row r="2801" spans="2:18" s="11" customFormat="1" ht="15" customHeight="1">
      <c r="B2801" s="24"/>
      <c r="C2801" s="88"/>
      <c r="D2801" s="88"/>
      <c r="E2801" s="88"/>
      <c r="F2801" s="516"/>
      <c r="G2801" s="17"/>
      <c r="H2801" s="517"/>
      <c r="I2801" s="518"/>
      <c r="J2801" s="15"/>
      <c r="K2801" s="15"/>
      <c r="L2801" s="429"/>
      <c r="M2801" s="420"/>
      <c r="N2801" s="420"/>
      <c r="O2801" s="420"/>
      <c r="P2801" s="420"/>
      <c r="Q2801" s="519"/>
      <c r="R2801" s="519"/>
    </row>
    <row r="2802" spans="2:18" s="11" customFormat="1" ht="15" customHeight="1">
      <c r="B2802" s="24"/>
      <c r="C2802" s="88"/>
      <c r="D2802" s="88"/>
      <c r="E2802" s="88"/>
      <c r="F2802" s="516"/>
      <c r="G2802" s="17"/>
      <c r="H2802" s="517"/>
      <c r="I2802" s="518"/>
      <c r="J2802" s="15"/>
      <c r="K2802" s="15"/>
      <c r="L2802" s="429"/>
      <c r="M2802" s="420"/>
      <c r="N2802" s="420"/>
      <c r="O2802" s="420"/>
      <c r="P2802" s="420"/>
      <c r="Q2802" s="519"/>
      <c r="R2802" s="519"/>
    </row>
    <row r="2803" spans="2:18" s="11" customFormat="1" ht="15" customHeight="1">
      <c r="B2803" s="24"/>
      <c r="C2803" s="88"/>
      <c r="D2803" s="88"/>
      <c r="E2803" s="88"/>
      <c r="F2803" s="516"/>
      <c r="G2803" s="17"/>
      <c r="H2803" s="517"/>
      <c r="I2803" s="518"/>
      <c r="J2803" s="15"/>
      <c r="K2803" s="15"/>
      <c r="L2803" s="429"/>
      <c r="M2803" s="420"/>
      <c r="N2803" s="420"/>
      <c r="O2803" s="420"/>
      <c r="P2803" s="420"/>
      <c r="Q2803" s="519"/>
      <c r="R2803" s="519"/>
    </row>
    <row r="2804" spans="2:18" s="11" customFormat="1" ht="15" customHeight="1">
      <c r="B2804" s="24"/>
      <c r="C2804" s="88"/>
      <c r="D2804" s="88"/>
      <c r="E2804" s="88"/>
      <c r="F2804" s="516"/>
      <c r="G2804" s="17"/>
      <c r="H2804" s="517"/>
      <c r="I2804" s="518"/>
      <c r="J2804" s="15"/>
      <c r="K2804" s="15"/>
      <c r="L2804" s="429"/>
      <c r="M2804" s="420"/>
      <c r="N2804" s="420"/>
      <c r="O2804" s="420"/>
      <c r="P2804" s="420"/>
      <c r="Q2804" s="519"/>
      <c r="R2804" s="519"/>
    </row>
    <row r="2805" spans="2:18" s="11" customFormat="1" ht="15" customHeight="1">
      <c r="B2805" s="24"/>
      <c r="C2805" s="88"/>
      <c r="D2805" s="88"/>
      <c r="E2805" s="88"/>
      <c r="F2805" s="516"/>
      <c r="G2805" s="17"/>
      <c r="H2805" s="517"/>
      <c r="I2805" s="518"/>
      <c r="J2805" s="15"/>
      <c r="K2805" s="15"/>
      <c r="L2805" s="429"/>
      <c r="M2805" s="420"/>
      <c r="N2805" s="420"/>
      <c r="O2805" s="420"/>
      <c r="P2805" s="420"/>
      <c r="Q2805" s="519"/>
      <c r="R2805" s="519"/>
    </row>
    <row r="2806" spans="2:18" s="11" customFormat="1" ht="15" customHeight="1">
      <c r="B2806" s="24"/>
      <c r="C2806" s="88"/>
      <c r="D2806" s="88"/>
      <c r="E2806" s="88"/>
      <c r="F2806" s="516"/>
      <c r="G2806" s="17"/>
      <c r="H2806" s="517"/>
      <c r="I2806" s="518"/>
      <c r="J2806" s="15"/>
      <c r="K2806" s="15"/>
      <c r="L2806" s="429"/>
      <c r="M2806" s="420"/>
      <c r="N2806" s="420"/>
      <c r="O2806" s="420"/>
      <c r="P2806" s="420"/>
      <c r="Q2806" s="519"/>
      <c r="R2806" s="519"/>
    </row>
    <row r="2807" spans="2:18" s="11" customFormat="1" ht="15" customHeight="1">
      <c r="B2807" s="24"/>
      <c r="C2807" s="88"/>
      <c r="D2807" s="88"/>
      <c r="E2807" s="88"/>
      <c r="F2807" s="516"/>
      <c r="G2807" s="17"/>
      <c r="H2807" s="517"/>
      <c r="I2807" s="518"/>
      <c r="J2807" s="15"/>
      <c r="K2807" s="15"/>
      <c r="L2807" s="429"/>
      <c r="M2807" s="420"/>
      <c r="N2807" s="420"/>
      <c r="O2807" s="420"/>
      <c r="P2807" s="420"/>
      <c r="Q2807" s="519"/>
      <c r="R2807" s="519"/>
    </row>
    <row r="2808" spans="2:18" s="11" customFormat="1" ht="15" customHeight="1">
      <c r="B2808" s="24"/>
      <c r="C2808" s="88"/>
      <c r="D2808" s="88"/>
      <c r="E2808" s="88"/>
      <c r="F2808" s="516"/>
      <c r="G2808" s="17"/>
      <c r="H2808" s="517"/>
      <c r="I2808" s="518"/>
      <c r="J2808" s="15"/>
      <c r="K2808" s="15"/>
      <c r="L2808" s="429"/>
      <c r="M2808" s="420"/>
      <c r="N2808" s="420"/>
      <c r="O2808" s="420"/>
      <c r="P2808" s="420"/>
      <c r="Q2808" s="519"/>
      <c r="R2808" s="519"/>
    </row>
    <row r="2809" spans="2:18" s="11" customFormat="1" ht="15" customHeight="1">
      <c r="B2809" s="24"/>
      <c r="C2809" s="88"/>
      <c r="D2809" s="88"/>
      <c r="E2809" s="88"/>
      <c r="F2809" s="516"/>
      <c r="G2809" s="17"/>
      <c r="H2809" s="517"/>
      <c r="I2809" s="518"/>
      <c r="J2809" s="15"/>
      <c r="K2809" s="15"/>
      <c r="L2809" s="429"/>
      <c r="M2809" s="420"/>
      <c r="N2809" s="420"/>
      <c r="O2809" s="420"/>
      <c r="P2809" s="420"/>
      <c r="Q2809" s="519"/>
      <c r="R2809" s="519"/>
    </row>
    <row r="2810" spans="2:18" s="11" customFormat="1" ht="15" customHeight="1">
      <c r="B2810" s="24"/>
      <c r="C2810" s="88"/>
      <c r="D2810" s="88"/>
      <c r="E2810" s="88"/>
      <c r="F2810" s="516"/>
      <c r="G2810" s="17"/>
      <c r="H2810" s="517"/>
      <c r="I2810" s="518"/>
      <c r="J2810" s="15"/>
      <c r="K2810" s="15"/>
      <c r="L2810" s="429"/>
      <c r="M2810" s="420"/>
      <c r="N2810" s="420"/>
      <c r="O2810" s="420"/>
      <c r="P2810" s="420"/>
      <c r="Q2810" s="519"/>
      <c r="R2810" s="519"/>
    </row>
    <row r="2811" spans="2:18" s="11" customFormat="1" ht="15" customHeight="1">
      <c r="B2811" s="24"/>
      <c r="C2811" s="88"/>
      <c r="D2811" s="88"/>
      <c r="E2811" s="88"/>
      <c r="F2811" s="516"/>
      <c r="G2811" s="17"/>
      <c r="H2811" s="517"/>
      <c r="I2811" s="518"/>
      <c r="J2811" s="15"/>
      <c r="K2811" s="15"/>
      <c r="L2811" s="429"/>
      <c r="M2811" s="420"/>
      <c r="N2811" s="420"/>
      <c r="O2811" s="420"/>
      <c r="P2811" s="420"/>
      <c r="Q2811" s="519"/>
      <c r="R2811" s="519"/>
    </row>
    <row r="2812" spans="2:18" s="11" customFormat="1" ht="15" customHeight="1">
      <c r="B2812" s="24"/>
      <c r="C2812" s="88"/>
      <c r="D2812" s="88"/>
      <c r="E2812" s="88"/>
      <c r="F2812" s="516"/>
      <c r="G2812" s="17"/>
      <c r="H2812" s="517"/>
      <c r="I2812" s="518"/>
      <c r="J2812" s="15"/>
      <c r="K2812" s="15"/>
      <c r="L2812" s="429"/>
      <c r="M2812" s="420"/>
      <c r="N2812" s="420"/>
      <c r="O2812" s="420"/>
      <c r="P2812" s="420"/>
      <c r="Q2812" s="519"/>
      <c r="R2812" s="519"/>
    </row>
    <row r="2813" spans="2:18" s="11" customFormat="1" ht="15" customHeight="1">
      <c r="B2813" s="24"/>
      <c r="C2813" s="88"/>
      <c r="D2813" s="88"/>
      <c r="E2813" s="88"/>
      <c r="F2813" s="516"/>
      <c r="G2813" s="17"/>
      <c r="H2813" s="517"/>
      <c r="I2813" s="518"/>
      <c r="J2813" s="15"/>
      <c r="K2813" s="15"/>
      <c r="L2813" s="429"/>
      <c r="M2813" s="420"/>
      <c r="N2813" s="420"/>
      <c r="O2813" s="420"/>
      <c r="P2813" s="420"/>
      <c r="Q2813" s="519"/>
      <c r="R2813" s="519"/>
    </row>
    <row r="2814" spans="2:18" s="11" customFormat="1" ht="15" customHeight="1">
      <c r="B2814" s="24"/>
      <c r="C2814" s="88"/>
      <c r="D2814" s="88"/>
      <c r="E2814" s="88"/>
      <c r="F2814" s="516"/>
      <c r="G2814" s="17"/>
      <c r="H2814" s="517"/>
      <c r="I2814" s="518"/>
      <c r="J2814" s="15"/>
      <c r="K2814" s="15"/>
      <c r="L2814" s="429"/>
      <c r="M2814" s="420"/>
      <c r="N2814" s="420"/>
      <c r="O2814" s="420"/>
      <c r="P2814" s="420"/>
      <c r="Q2814" s="519"/>
      <c r="R2814" s="519"/>
    </row>
    <row r="2815" spans="2:18" s="11" customFormat="1" ht="15" customHeight="1">
      <c r="B2815" s="24"/>
      <c r="C2815" s="88"/>
      <c r="D2815" s="88"/>
      <c r="E2815" s="88"/>
      <c r="F2815" s="516"/>
      <c r="G2815" s="17"/>
      <c r="H2815" s="517"/>
      <c r="I2815" s="518"/>
      <c r="J2815" s="15"/>
      <c r="K2815" s="15"/>
      <c r="L2815" s="429"/>
      <c r="M2815" s="420"/>
      <c r="N2815" s="420"/>
      <c r="O2815" s="420"/>
      <c r="P2815" s="420"/>
      <c r="Q2815" s="519"/>
      <c r="R2815" s="519"/>
    </row>
    <row r="2816" spans="2:18" s="11" customFormat="1" ht="15" customHeight="1">
      <c r="B2816" s="24"/>
      <c r="C2816" s="88"/>
      <c r="D2816" s="88"/>
      <c r="E2816" s="88"/>
      <c r="F2816" s="516"/>
      <c r="G2816" s="17"/>
      <c r="H2816" s="517"/>
      <c r="I2816" s="518"/>
      <c r="J2816" s="15"/>
      <c r="K2816" s="15"/>
      <c r="L2816" s="429"/>
      <c r="M2816" s="420"/>
      <c r="N2816" s="420"/>
      <c r="O2816" s="420"/>
      <c r="P2816" s="420"/>
      <c r="Q2816" s="519"/>
      <c r="R2816" s="519"/>
    </row>
    <row r="2817" spans="2:18" s="11" customFormat="1" ht="15" customHeight="1">
      <c r="B2817" s="24"/>
      <c r="C2817" s="88"/>
      <c r="D2817" s="88"/>
      <c r="E2817" s="88"/>
      <c r="F2817" s="516"/>
      <c r="G2817" s="17"/>
      <c r="H2817" s="517"/>
      <c r="I2817" s="518"/>
      <c r="J2817" s="15"/>
      <c r="K2817" s="15"/>
      <c r="L2817" s="429"/>
      <c r="M2817" s="420"/>
      <c r="N2817" s="420"/>
      <c r="O2817" s="420"/>
      <c r="P2817" s="420"/>
      <c r="Q2817" s="519"/>
      <c r="R2817" s="519"/>
    </row>
    <row r="2818" spans="2:18" s="11" customFormat="1" ht="15" customHeight="1">
      <c r="B2818" s="24"/>
      <c r="C2818" s="88"/>
      <c r="D2818" s="88"/>
      <c r="E2818" s="88"/>
      <c r="F2818" s="516"/>
      <c r="G2818" s="17"/>
      <c r="H2818" s="517"/>
      <c r="I2818" s="518"/>
      <c r="J2818" s="15"/>
      <c r="K2818" s="15"/>
      <c r="L2818" s="429"/>
      <c r="M2818" s="420"/>
      <c r="N2818" s="420"/>
      <c r="O2818" s="420"/>
      <c r="P2818" s="420"/>
      <c r="Q2818" s="519"/>
      <c r="R2818" s="519"/>
    </row>
    <row r="2819" spans="2:18" s="11" customFormat="1" ht="15" customHeight="1">
      <c r="B2819" s="24"/>
      <c r="C2819" s="88"/>
      <c r="D2819" s="88"/>
      <c r="E2819" s="88"/>
      <c r="F2819" s="516"/>
      <c r="G2819" s="17"/>
      <c r="H2819" s="517"/>
      <c r="I2819" s="518"/>
      <c r="J2819" s="15"/>
      <c r="K2819" s="15"/>
      <c r="L2819" s="429"/>
      <c r="M2819" s="420"/>
      <c r="N2819" s="420"/>
      <c r="O2819" s="420"/>
      <c r="P2819" s="420"/>
      <c r="Q2819" s="519"/>
      <c r="R2819" s="519"/>
    </row>
    <row r="2820" spans="2:18" s="11" customFormat="1" ht="15" customHeight="1">
      <c r="B2820" s="24"/>
      <c r="C2820" s="88"/>
      <c r="D2820" s="88"/>
      <c r="E2820" s="88"/>
      <c r="F2820" s="516"/>
      <c r="G2820" s="17"/>
      <c r="H2820" s="517"/>
      <c r="I2820" s="518"/>
      <c r="J2820" s="15"/>
      <c r="K2820" s="15"/>
      <c r="L2820" s="429"/>
      <c r="M2820" s="420"/>
      <c r="N2820" s="420"/>
      <c r="O2820" s="420"/>
      <c r="P2820" s="420"/>
      <c r="Q2820" s="519"/>
      <c r="R2820" s="519"/>
    </row>
    <row r="2821" spans="2:18" s="11" customFormat="1" ht="15" customHeight="1">
      <c r="B2821" s="24"/>
      <c r="C2821" s="88"/>
      <c r="D2821" s="88"/>
      <c r="E2821" s="88"/>
      <c r="F2821" s="516"/>
      <c r="G2821" s="17"/>
      <c r="H2821" s="517"/>
      <c r="I2821" s="518"/>
      <c r="J2821" s="15"/>
      <c r="K2821" s="15"/>
      <c r="L2821" s="429"/>
      <c r="M2821" s="420"/>
      <c r="N2821" s="420"/>
      <c r="O2821" s="420"/>
      <c r="P2821" s="420"/>
      <c r="Q2821" s="519"/>
      <c r="R2821" s="519"/>
    </row>
    <row r="2822" spans="2:18" s="11" customFormat="1" ht="15" customHeight="1">
      <c r="B2822" s="24"/>
      <c r="C2822" s="88"/>
      <c r="D2822" s="88"/>
      <c r="E2822" s="88"/>
      <c r="F2822" s="516"/>
      <c r="G2822" s="17"/>
      <c r="H2822" s="517"/>
      <c r="I2822" s="518"/>
      <c r="J2822" s="15"/>
      <c r="K2822" s="15"/>
      <c r="L2822" s="429"/>
      <c r="M2822" s="420"/>
      <c r="N2822" s="420"/>
      <c r="O2822" s="420"/>
      <c r="P2822" s="420"/>
      <c r="Q2822" s="519"/>
      <c r="R2822" s="519"/>
    </row>
    <row r="2823" spans="2:18" s="11" customFormat="1" ht="15" customHeight="1">
      <c r="B2823" s="24"/>
      <c r="C2823" s="88"/>
      <c r="D2823" s="88"/>
      <c r="E2823" s="88"/>
      <c r="F2823" s="516"/>
      <c r="G2823" s="17"/>
      <c r="H2823" s="517"/>
      <c r="I2823" s="518"/>
      <c r="J2823" s="15"/>
      <c r="K2823" s="15"/>
      <c r="L2823" s="429"/>
      <c r="M2823" s="420"/>
      <c r="N2823" s="420"/>
      <c r="O2823" s="420"/>
      <c r="P2823" s="420"/>
      <c r="Q2823" s="519"/>
      <c r="R2823" s="519"/>
    </row>
    <row r="2824" spans="2:18" s="11" customFormat="1" ht="15" customHeight="1">
      <c r="B2824" s="24"/>
      <c r="C2824" s="88"/>
      <c r="D2824" s="88"/>
      <c r="E2824" s="88"/>
      <c r="F2824" s="516"/>
      <c r="G2824" s="17"/>
      <c r="H2824" s="517"/>
      <c r="I2824" s="518"/>
      <c r="J2824" s="15"/>
      <c r="K2824" s="15"/>
      <c r="L2824" s="429"/>
      <c r="M2824" s="420"/>
      <c r="N2824" s="420"/>
      <c r="O2824" s="420"/>
      <c r="P2824" s="420"/>
      <c r="Q2824" s="519"/>
      <c r="R2824" s="519"/>
    </row>
    <row r="2825" spans="2:18" s="11" customFormat="1" ht="15" customHeight="1">
      <c r="B2825" s="24"/>
      <c r="C2825" s="88"/>
      <c r="D2825" s="88"/>
      <c r="E2825" s="88"/>
      <c r="F2825" s="516"/>
      <c r="G2825" s="17"/>
      <c r="H2825" s="517"/>
      <c r="I2825" s="518"/>
      <c r="J2825" s="15"/>
      <c r="K2825" s="15"/>
      <c r="L2825" s="429"/>
      <c r="M2825" s="420"/>
      <c r="N2825" s="420"/>
      <c r="O2825" s="420"/>
      <c r="P2825" s="420"/>
      <c r="Q2825" s="519"/>
      <c r="R2825" s="519"/>
    </row>
    <row r="2826" spans="2:18" s="11" customFormat="1" ht="15" customHeight="1">
      <c r="B2826" s="24"/>
      <c r="C2826" s="88"/>
      <c r="D2826" s="88"/>
      <c r="E2826" s="88"/>
      <c r="F2826" s="516"/>
      <c r="G2826" s="17"/>
      <c r="H2826" s="517"/>
      <c r="I2826" s="518"/>
      <c r="J2826" s="15"/>
      <c r="K2826" s="15"/>
      <c r="L2826" s="429"/>
      <c r="M2826" s="420"/>
      <c r="N2826" s="420"/>
      <c r="O2826" s="420"/>
      <c r="P2826" s="420"/>
      <c r="Q2826" s="519"/>
      <c r="R2826" s="519"/>
    </row>
    <row r="2827" spans="2:18" s="11" customFormat="1" ht="15" customHeight="1">
      <c r="B2827" s="24"/>
      <c r="C2827" s="88"/>
      <c r="D2827" s="88"/>
      <c r="E2827" s="88"/>
      <c r="F2827" s="516"/>
      <c r="G2827" s="17"/>
      <c r="H2827" s="517"/>
      <c r="I2827" s="518"/>
      <c r="J2827" s="15"/>
      <c r="K2827" s="15"/>
      <c r="L2827" s="429"/>
      <c r="M2827" s="420"/>
      <c r="N2827" s="420"/>
      <c r="O2827" s="420"/>
      <c r="P2827" s="420"/>
      <c r="Q2827" s="519"/>
      <c r="R2827" s="519"/>
    </row>
    <row r="2828" spans="2:18" s="11" customFormat="1" ht="15" customHeight="1">
      <c r="B2828" s="24"/>
      <c r="C2828" s="88"/>
      <c r="D2828" s="88"/>
      <c r="E2828" s="88"/>
      <c r="F2828" s="516"/>
      <c r="G2828" s="17"/>
      <c r="H2828" s="517"/>
      <c r="I2828" s="518"/>
      <c r="J2828" s="15"/>
      <c r="K2828" s="15"/>
      <c r="L2828" s="429"/>
      <c r="M2828" s="420"/>
      <c r="N2828" s="420"/>
      <c r="O2828" s="420"/>
      <c r="P2828" s="420"/>
      <c r="Q2828" s="519"/>
      <c r="R2828" s="519"/>
    </row>
    <row r="2829" spans="2:18" s="11" customFormat="1" ht="15" customHeight="1">
      <c r="B2829" s="24"/>
      <c r="C2829" s="88"/>
      <c r="D2829" s="88"/>
      <c r="E2829" s="88"/>
      <c r="F2829" s="516"/>
      <c r="G2829" s="17"/>
      <c r="H2829" s="517"/>
      <c r="I2829" s="518"/>
      <c r="J2829" s="15"/>
      <c r="K2829" s="15"/>
      <c r="L2829" s="429"/>
      <c r="M2829" s="420"/>
      <c r="N2829" s="420"/>
      <c r="O2829" s="420"/>
      <c r="P2829" s="420"/>
      <c r="Q2829" s="519"/>
      <c r="R2829" s="519"/>
    </row>
    <row r="2830" spans="2:18" s="11" customFormat="1" ht="15" customHeight="1">
      <c r="B2830" s="24"/>
      <c r="C2830" s="88"/>
      <c r="D2830" s="88"/>
      <c r="E2830" s="88"/>
      <c r="F2830" s="516"/>
      <c r="G2830" s="17"/>
      <c r="H2830" s="517"/>
      <c r="I2830" s="518"/>
      <c r="J2830" s="15"/>
      <c r="K2830" s="15"/>
      <c r="L2830" s="429"/>
      <c r="M2830" s="420"/>
      <c r="N2830" s="420"/>
      <c r="O2830" s="420"/>
      <c r="P2830" s="420"/>
      <c r="Q2830" s="519"/>
      <c r="R2830" s="519"/>
    </row>
    <row r="2831" spans="2:18" s="11" customFormat="1" ht="15" customHeight="1">
      <c r="B2831" s="24"/>
      <c r="C2831" s="88"/>
      <c r="D2831" s="88"/>
      <c r="E2831" s="88"/>
      <c r="F2831" s="516"/>
      <c r="G2831" s="17"/>
      <c r="H2831" s="517"/>
      <c r="I2831" s="518"/>
      <c r="J2831" s="15"/>
      <c r="K2831" s="15"/>
      <c r="L2831" s="429"/>
      <c r="M2831" s="420"/>
      <c r="N2831" s="420"/>
      <c r="O2831" s="420"/>
      <c r="P2831" s="420"/>
      <c r="Q2831" s="519"/>
      <c r="R2831" s="519"/>
    </row>
    <row r="2832" spans="2:18" s="11" customFormat="1" ht="15" customHeight="1">
      <c r="B2832" s="24"/>
      <c r="C2832" s="88"/>
      <c r="D2832" s="88"/>
      <c r="E2832" s="88"/>
      <c r="F2832" s="516"/>
      <c r="G2832" s="17"/>
      <c r="H2832" s="517"/>
      <c r="I2832" s="518"/>
      <c r="J2832" s="15"/>
      <c r="K2832" s="15"/>
      <c r="L2832" s="429"/>
      <c r="M2832" s="420"/>
      <c r="N2832" s="420"/>
      <c r="O2832" s="420"/>
      <c r="P2832" s="420"/>
      <c r="Q2832" s="519"/>
      <c r="R2832" s="519"/>
    </row>
    <row r="2833" spans="2:18" s="11" customFormat="1" ht="15" customHeight="1">
      <c r="B2833" s="24"/>
      <c r="C2833" s="88"/>
      <c r="D2833" s="88"/>
      <c r="E2833" s="88"/>
      <c r="F2833" s="516"/>
      <c r="G2833" s="17"/>
      <c r="H2833" s="517"/>
      <c r="I2833" s="518"/>
      <c r="J2833" s="15"/>
      <c r="K2833" s="15"/>
      <c r="L2833" s="429"/>
      <c r="M2833" s="420"/>
      <c r="N2833" s="420"/>
      <c r="O2833" s="420"/>
      <c r="P2833" s="420"/>
      <c r="Q2833" s="519"/>
      <c r="R2833" s="519"/>
    </row>
    <row r="2834" spans="2:18" s="11" customFormat="1" ht="15" customHeight="1">
      <c r="B2834" s="24"/>
      <c r="C2834" s="88"/>
      <c r="D2834" s="88"/>
      <c r="E2834" s="88"/>
      <c r="F2834" s="516"/>
      <c r="G2834" s="17"/>
      <c r="H2834" s="517"/>
      <c r="I2834" s="518"/>
      <c r="J2834" s="15"/>
      <c r="K2834" s="15"/>
      <c r="L2834" s="429"/>
      <c r="M2834" s="420"/>
      <c r="N2834" s="420"/>
      <c r="O2834" s="420"/>
      <c r="P2834" s="420"/>
      <c r="Q2834" s="519"/>
      <c r="R2834" s="519"/>
    </row>
    <row r="2835" spans="2:18" s="11" customFormat="1" ht="15" customHeight="1">
      <c r="B2835" s="24"/>
      <c r="C2835" s="88"/>
      <c r="D2835" s="88"/>
      <c r="E2835" s="88"/>
      <c r="F2835" s="516"/>
      <c r="G2835" s="17"/>
      <c r="H2835" s="517"/>
      <c r="I2835" s="518"/>
      <c r="J2835" s="15"/>
      <c r="K2835" s="15"/>
      <c r="L2835" s="429"/>
      <c r="M2835" s="420"/>
      <c r="N2835" s="420"/>
      <c r="O2835" s="420"/>
      <c r="P2835" s="420"/>
      <c r="Q2835" s="519"/>
      <c r="R2835" s="519"/>
    </row>
    <row r="2836" spans="2:18" s="11" customFormat="1" ht="15" customHeight="1">
      <c r="B2836" s="24"/>
      <c r="C2836" s="88"/>
      <c r="D2836" s="88"/>
      <c r="E2836" s="88"/>
      <c r="F2836" s="516"/>
      <c r="G2836" s="17"/>
      <c r="H2836" s="517"/>
      <c r="I2836" s="518"/>
      <c r="J2836" s="15"/>
      <c r="K2836" s="15"/>
      <c r="L2836" s="429"/>
      <c r="M2836" s="420"/>
      <c r="N2836" s="420"/>
      <c r="O2836" s="420"/>
      <c r="P2836" s="420"/>
      <c r="Q2836" s="519"/>
      <c r="R2836" s="519"/>
    </row>
    <row r="2837" spans="2:18" s="11" customFormat="1" ht="15" customHeight="1">
      <c r="B2837" s="24"/>
      <c r="C2837" s="88"/>
      <c r="D2837" s="88"/>
      <c r="E2837" s="88"/>
      <c r="F2837" s="516"/>
      <c r="G2837" s="17"/>
      <c r="H2837" s="517"/>
      <c r="I2837" s="518"/>
      <c r="J2837" s="15"/>
      <c r="K2837" s="15"/>
      <c r="L2837" s="429"/>
      <c r="M2837" s="420"/>
      <c r="N2837" s="420"/>
      <c r="O2837" s="420"/>
      <c r="P2837" s="420"/>
      <c r="Q2837" s="519"/>
      <c r="R2837" s="519"/>
    </row>
    <row r="2838" spans="2:18" s="11" customFormat="1" ht="15" customHeight="1">
      <c r="B2838" s="24"/>
      <c r="C2838" s="88"/>
      <c r="D2838" s="88"/>
      <c r="E2838" s="88"/>
      <c r="F2838" s="516"/>
      <c r="G2838" s="17"/>
      <c r="H2838" s="517"/>
      <c r="I2838" s="518"/>
      <c r="J2838" s="15"/>
      <c r="K2838" s="15"/>
      <c r="L2838" s="429"/>
      <c r="M2838" s="420"/>
      <c r="N2838" s="420"/>
      <c r="O2838" s="420"/>
      <c r="P2838" s="420"/>
      <c r="Q2838" s="519"/>
      <c r="R2838" s="519"/>
    </row>
    <row r="2839" spans="2:18" s="11" customFormat="1" ht="15" customHeight="1">
      <c r="B2839" s="24"/>
      <c r="C2839" s="88"/>
      <c r="D2839" s="88"/>
      <c r="E2839" s="88"/>
      <c r="F2839" s="516"/>
      <c r="G2839" s="17"/>
      <c r="H2839" s="517"/>
      <c r="I2839" s="518"/>
      <c r="J2839" s="15"/>
      <c r="K2839" s="15"/>
      <c r="L2839" s="429"/>
      <c r="M2839" s="420"/>
      <c r="N2839" s="420"/>
      <c r="O2839" s="420"/>
      <c r="P2839" s="420"/>
      <c r="Q2839" s="519"/>
      <c r="R2839" s="519"/>
    </row>
    <row r="2840" spans="2:18" s="11" customFormat="1" ht="15" customHeight="1">
      <c r="B2840" s="24"/>
      <c r="C2840" s="88"/>
      <c r="D2840" s="88"/>
      <c r="E2840" s="88"/>
      <c r="F2840" s="516"/>
      <c r="G2840" s="17"/>
      <c r="H2840" s="517"/>
      <c r="I2840" s="518"/>
      <c r="J2840" s="15"/>
      <c r="K2840" s="15"/>
      <c r="L2840" s="429"/>
      <c r="M2840" s="420"/>
      <c r="N2840" s="420"/>
      <c r="O2840" s="420"/>
      <c r="P2840" s="420"/>
      <c r="Q2840" s="519"/>
      <c r="R2840" s="519"/>
    </row>
    <row r="2841" spans="2:18" s="11" customFormat="1" ht="15" customHeight="1">
      <c r="B2841" s="24"/>
      <c r="C2841" s="88"/>
      <c r="D2841" s="88"/>
      <c r="E2841" s="88"/>
      <c r="F2841" s="516"/>
      <c r="G2841" s="17"/>
      <c r="H2841" s="517"/>
      <c r="I2841" s="518"/>
      <c r="J2841" s="15"/>
      <c r="K2841" s="15"/>
      <c r="L2841" s="429"/>
      <c r="M2841" s="420"/>
      <c r="N2841" s="420"/>
      <c r="O2841" s="420"/>
      <c r="P2841" s="420"/>
      <c r="Q2841" s="519"/>
      <c r="R2841" s="519"/>
    </row>
    <row r="2842" spans="2:18" s="11" customFormat="1" ht="15" customHeight="1">
      <c r="B2842" s="24"/>
      <c r="C2842" s="88"/>
      <c r="D2842" s="88"/>
      <c r="E2842" s="88"/>
      <c r="F2842" s="516"/>
      <c r="G2842" s="17"/>
      <c r="H2842" s="517"/>
      <c r="I2842" s="518"/>
      <c r="J2842" s="15"/>
      <c r="K2842" s="15"/>
      <c r="L2842" s="429"/>
      <c r="M2842" s="420"/>
      <c r="N2842" s="420"/>
      <c r="O2842" s="420"/>
      <c r="P2842" s="420"/>
      <c r="Q2842" s="519"/>
      <c r="R2842" s="519"/>
    </row>
    <row r="2843" spans="2:18" s="11" customFormat="1" ht="15" customHeight="1">
      <c r="B2843" s="24"/>
      <c r="C2843" s="88"/>
      <c r="D2843" s="88"/>
      <c r="E2843" s="88"/>
      <c r="F2843" s="516"/>
      <c r="G2843" s="17"/>
      <c r="H2843" s="517"/>
      <c r="I2843" s="518"/>
      <c r="J2843" s="15"/>
      <c r="K2843" s="15"/>
      <c r="L2843" s="429"/>
      <c r="M2843" s="420"/>
      <c r="N2843" s="420"/>
      <c r="O2843" s="420"/>
      <c r="P2843" s="420"/>
      <c r="Q2843" s="519"/>
      <c r="R2843" s="519"/>
    </row>
    <row r="2844" spans="2:18" s="11" customFormat="1" ht="15" customHeight="1">
      <c r="B2844" s="24"/>
      <c r="C2844" s="88"/>
      <c r="D2844" s="88"/>
      <c r="E2844" s="88"/>
      <c r="F2844" s="516"/>
      <c r="G2844" s="17"/>
      <c r="H2844" s="517"/>
      <c r="I2844" s="518"/>
      <c r="J2844" s="15"/>
      <c r="K2844" s="15"/>
      <c r="L2844" s="429"/>
      <c r="M2844" s="420"/>
      <c r="N2844" s="420"/>
      <c r="O2844" s="420"/>
      <c r="P2844" s="420"/>
      <c r="Q2844" s="519"/>
      <c r="R2844" s="519"/>
    </row>
    <row r="2845" spans="2:18" s="11" customFormat="1" ht="15" customHeight="1">
      <c r="B2845" s="24"/>
      <c r="C2845" s="88"/>
      <c r="D2845" s="88"/>
      <c r="E2845" s="88"/>
      <c r="F2845" s="516"/>
      <c r="G2845" s="17"/>
      <c r="H2845" s="517"/>
      <c r="I2845" s="518"/>
      <c r="J2845" s="15"/>
      <c r="K2845" s="15"/>
      <c r="L2845" s="429"/>
      <c r="M2845" s="420"/>
      <c r="N2845" s="420"/>
      <c r="O2845" s="420"/>
      <c r="P2845" s="420"/>
      <c r="Q2845" s="519"/>
      <c r="R2845" s="519"/>
    </row>
    <row r="2846" spans="2:18" s="11" customFormat="1" ht="15" customHeight="1">
      <c r="B2846" s="24"/>
      <c r="C2846" s="88"/>
      <c r="D2846" s="88"/>
      <c r="E2846" s="88"/>
      <c r="F2846" s="516"/>
      <c r="G2846" s="17"/>
      <c r="H2846" s="517"/>
      <c r="I2846" s="518"/>
      <c r="J2846" s="15"/>
      <c r="K2846" s="15"/>
      <c r="L2846" s="429"/>
      <c r="M2846" s="420"/>
      <c r="N2846" s="420"/>
      <c r="O2846" s="420"/>
      <c r="P2846" s="420"/>
      <c r="Q2846" s="519"/>
      <c r="R2846" s="519"/>
    </row>
    <row r="2847" spans="2:18" s="11" customFormat="1" ht="15" customHeight="1">
      <c r="B2847" s="24"/>
      <c r="C2847" s="88"/>
      <c r="D2847" s="88"/>
      <c r="E2847" s="88"/>
      <c r="F2847" s="516"/>
      <c r="G2847" s="17"/>
      <c r="H2847" s="517"/>
      <c r="I2847" s="518"/>
      <c r="J2847" s="15"/>
      <c r="K2847" s="15"/>
      <c r="L2847" s="429"/>
      <c r="M2847" s="420"/>
      <c r="N2847" s="420"/>
      <c r="O2847" s="420"/>
      <c r="P2847" s="420"/>
      <c r="Q2847" s="519"/>
      <c r="R2847" s="519"/>
    </row>
    <row r="2848" spans="2:18" s="11" customFormat="1" ht="15" customHeight="1">
      <c r="B2848" s="24"/>
      <c r="C2848" s="88"/>
      <c r="D2848" s="88"/>
      <c r="E2848" s="88"/>
      <c r="F2848" s="516"/>
      <c r="G2848" s="17"/>
      <c r="H2848" s="517"/>
      <c r="I2848" s="518"/>
      <c r="J2848" s="15"/>
      <c r="K2848" s="15"/>
      <c r="L2848" s="429"/>
      <c r="M2848" s="420"/>
      <c r="N2848" s="420"/>
      <c r="O2848" s="420"/>
      <c r="P2848" s="420"/>
      <c r="Q2848" s="519"/>
      <c r="R2848" s="519"/>
    </row>
    <row r="2849" spans="2:18" s="11" customFormat="1" ht="15" customHeight="1">
      <c r="B2849" s="24"/>
      <c r="C2849" s="88"/>
      <c r="D2849" s="88"/>
      <c r="E2849" s="88"/>
      <c r="F2849" s="516"/>
      <c r="G2849" s="17"/>
      <c r="H2849" s="517"/>
      <c r="I2849" s="518"/>
      <c r="J2849" s="15"/>
      <c r="K2849" s="15"/>
      <c r="L2849" s="429"/>
      <c r="M2849" s="420"/>
      <c r="N2849" s="420"/>
      <c r="O2849" s="420"/>
      <c r="P2849" s="420"/>
      <c r="Q2849" s="519"/>
      <c r="R2849" s="519"/>
    </row>
    <row r="2850" spans="2:18" s="11" customFormat="1" ht="15" customHeight="1">
      <c r="B2850" s="24"/>
      <c r="C2850" s="88"/>
      <c r="D2850" s="88"/>
      <c r="E2850" s="88"/>
      <c r="F2850" s="516"/>
      <c r="G2850" s="17"/>
      <c r="H2850" s="517"/>
      <c r="I2850" s="518"/>
      <c r="J2850" s="15"/>
      <c r="K2850" s="15"/>
      <c r="L2850" s="429"/>
      <c r="M2850" s="420"/>
      <c r="N2850" s="420"/>
      <c r="O2850" s="420"/>
      <c r="P2850" s="420"/>
      <c r="Q2850" s="519"/>
      <c r="R2850" s="519"/>
    </row>
    <row r="2851" spans="2:18" s="11" customFormat="1" ht="15" customHeight="1">
      <c r="B2851" s="24"/>
      <c r="C2851" s="88"/>
      <c r="D2851" s="88"/>
      <c r="E2851" s="88"/>
      <c r="F2851" s="516"/>
      <c r="G2851" s="17"/>
      <c r="H2851" s="517"/>
      <c r="I2851" s="518"/>
      <c r="J2851" s="15"/>
      <c r="K2851" s="15"/>
      <c r="L2851" s="429"/>
      <c r="M2851" s="420"/>
      <c r="N2851" s="420"/>
      <c r="O2851" s="420"/>
      <c r="P2851" s="420"/>
      <c r="Q2851" s="519"/>
      <c r="R2851" s="519"/>
    </row>
    <row r="2852" spans="2:18" s="11" customFormat="1" ht="15" customHeight="1">
      <c r="B2852" s="24"/>
      <c r="C2852" s="88"/>
      <c r="D2852" s="88"/>
      <c r="E2852" s="88"/>
      <c r="F2852" s="516"/>
      <c r="G2852" s="17"/>
      <c r="H2852" s="517"/>
      <c r="I2852" s="518"/>
      <c r="J2852" s="15"/>
      <c r="K2852" s="15"/>
      <c r="L2852" s="429"/>
      <c r="M2852" s="420"/>
      <c r="N2852" s="420"/>
      <c r="O2852" s="420"/>
      <c r="P2852" s="420"/>
      <c r="Q2852" s="519"/>
      <c r="R2852" s="519"/>
    </row>
    <row r="2853" spans="2:18" s="11" customFormat="1" ht="15" customHeight="1">
      <c r="B2853" s="24"/>
      <c r="C2853" s="88"/>
      <c r="D2853" s="88"/>
      <c r="E2853" s="88"/>
      <c r="F2853" s="516"/>
      <c r="G2853" s="17"/>
      <c r="H2853" s="517"/>
      <c r="I2853" s="518"/>
      <c r="J2853" s="15"/>
      <c r="K2853" s="15"/>
      <c r="L2853" s="429"/>
      <c r="M2853" s="420"/>
      <c r="N2853" s="420"/>
      <c r="O2853" s="420"/>
      <c r="P2853" s="420"/>
      <c r="Q2853" s="519"/>
      <c r="R2853" s="519"/>
    </row>
    <row r="2854" spans="2:18" s="11" customFormat="1" ht="15" customHeight="1">
      <c r="B2854" s="24"/>
      <c r="C2854" s="88"/>
      <c r="D2854" s="88"/>
      <c r="E2854" s="88"/>
      <c r="F2854" s="516"/>
      <c r="G2854" s="17"/>
      <c r="H2854" s="517"/>
      <c r="I2854" s="518"/>
      <c r="J2854" s="15"/>
      <c r="K2854" s="15"/>
      <c r="L2854" s="429"/>
      <c r="M2854" s="420"/>
      <c r="N2854" s="420"/>
      <c r="O2854" s="420"/>
      <c r="P2854" s="420"/>
      <c r="Q2854" s="519"/>
      <c r="R2854" s="519"/>
    </row>
    <row r="2855" spans="2:18" s="11" customFormat="1" ht="15" customHeight="1">
      <c r="B2855" s="24"/>
      <c r="C2855" s="88"/>
      <c r="D2855" s="88"/>
      <c r="E2855" s="88"/>
      <c r="F2855" s="516"/>
      <c r="G2855" s="17"/>
      <c r="H2855" s="517"/>
      <c r="I2855" s="518"/>
      <c r="J2855" s="15"/>
      <c r="K2855" s="15"/>
      <c r="L2855" s="429"/>
      <c r="M2855" s="420"/>
      <c r="N2855" s="420"/>
      <c r="O2855" s="420"/>
      <c r="P2855" s="420"/>
      <c r="Q2855" s="519"/>
      <c r="R2855" s="519"/>
    </row>
    <row r="2856" spans="2:18" s="11" customFormat="1" ht="15" customHeight="1">
      <c r="B2856" s="24"/>
      <c r="C2856" s="88"/>
      <c r="D2856" s="88"/>
      <c r="E2856" s="88"/>
      <c r="F2856" s="516"/>
      <c r="G2856" s="17"/>
      <c r="H2856" s="517"/>
      <c r="I2856" s="518"/>
      <c r="J2856" s="15"/>
      <c r="K2856" s="15"/>
      <c r="L2856" s="429"/>
      <c r="M2856" s="420"/>
      <c r="N2856" s="420"/>
      <c r="O2856" s="420"/>
      <c r="P2856" s="420"/>
      <c r="Q2856" s="519"/>
      <c r="R2856" s="519"/>
    </row>
    <row r="2857" spans="2:18" s="11" customFormat="1" ht="15" customHeight="1">
      <c r="B2857" s="24"/>
      <c r="C2857" s="88"/>
      <c r="D2857" s="88"/>
      <c r="E2857" s="88"/>
      <c r="F2857" s="516"/>
      <c r="G2857" s="17"/>
      <c r="H2857" s="517"/>
      <c r="I2857" s="518"/>
      <c r="J2857" s="15"/>
      <c r="K2857" s="15"/>
      <c r="L2857" s="429"/>
      <c r="M2857" s="420"/>
      <c r="N2857" s="420"/>
      <c r="O2857" s="420"/>
      <c r="P2857" s="420"/>
      <c r="Q2857" s="519"/>
      <c r="R2857" s="519"/>
    </row>
    <row r="2858" spans="2:18" s="11" customFormat="1" ht="15" customHeight="1">
      <c r="B2858" s="24"/>
      <c r="C2858" s="88"/>
      <c r="D2858" s="88"/>
      <c r="E2858" s="88"/>
      <c r="F2858" s="516"/>
      <c r="G2858" s="17"/>
      <c r="H2858" s="517"/>
      <c r="I2858" s="518"/>
      <c r="J2858" s="15"/>
      <c r="K2858" s="15"/>
      <c r="L2858" s="429"/>
      <c r="M2858" s="420"/>
      <c r="N2858" s="420"/>
      <c r="O2858" s="420"/>
      <c r="P2858" s="420"/>
      <c r="Q2858" s="519"/>
      <c r="R2858" s="519"/>
    </row>
    <row r="2859" spans="2:18" s="11" customFormat="1" ht="15" customHeight="1">
      <c r="B2859" s="24"/>
      <c r="C2859" s="88"/>
      <c r="D2859" s="88"/>
      <c r="E2859" s="88"/>
      <c r="F2859" s="516"/>
      <c r="G2859" s="17"/>
      <c r="H2859" s="517"/>
      <c r="I2859" s="518"/>
      <c r="J2859" s="15"/>
      <c r="K2859" s="15"/>
      <c r="L2859" s="429"/>
      <c r="M2859" s="420"/>
      <c r="N2859" s="420"/>
      <c r="O2859" s="420"/>
      <c r="P2859" s="420"/>
      <c r="Q2859" s="519"/>
      <c r="R2859" s="519"/>
    </row>
    <row r="2860" spans="2:18" s="11" customFormat="1" ht="15" customHeight="1">
      <c r="B2860" s="24"/>
      <c r="C2860" s="88"/>
      <c r="D2860" s="88"/>
      <c r="E2860" s="88"/>
      <c r="F2860" s="516"/>
      <c r="G2860" s="17"/>
      <c r="H2860" s="517"/>
      <c r="I2860" s="518"/>
      <c r="J2860" s="15"/>
      <c r="K2860" s="15"/>
      <c r="L2860" s="429"/>
      <c r="M2860" s="420"/>
      <c r="N2860" s="420"/>
      <c r="O2860" s="420"/>
      <c r="P2860" s="420"/>
      <c r="Q2860" s="519"/>
      <c r="R2860" s="519"/>
    </row>
    <row r="2861" spans="2:18" s="11" customFormat="1" ht="15" customHeight="1">
      <c r="B2861" s="24"/>
      <c r="C2861" s="88"/>
      <c r="D2861" s="88"/>
      <c r="E2861" s="88"/>
      <c r="F2861" s="516"/>
      <c r="G2861" s="17"/>
      <c r="H2861" s="517"/>
      <c r="I2861" s="518"/>
      <c r="J2861" s="15"/>
      <c r="K2861" s="15"/>
      <c r="L2861" s="429"/>
      <c r="M2861" s="420"/>
      <c r="N2861" s="420"/>
      <c r="O2861" s="420"/>
      <c r="P2861" s="420"/>
      <c r="Q2861" s="519"/>
      <c r="R2861" s="519"/>
    </row>
    <row r="2862" spans="2:18" s="11" customFormat="1" ht="15" customHeight="1">
      <c r="B2862" s="24"/>
      <c r="C2862" s="88"/>
      <c r="D2862" s="88"/>
      <c r="E2862" s="88"/>
      <c r="F2862" s="516"/>
      <c r="G2862" s="17"/>
      <c r="H2862" s="517"/>
      <c r="I2862" s="518"/>
      <c r="J2862" s="15"/>
      <c r="K2862" s="15"/>
      <c r="L2862" s="429"/>
      <c r="M2862" s="420"/>
      <c r="N2862" s="420"/>
      <c r="O2862" s="420"/>
      <c r="P2862" s="420"/>
      <c r="Q2862" s="519"/>
      <c r="R2862" s="519"/>
    </row>
    <row r="2863" spans="2:18" s="11" customFormat="1" ht="15" customHeight="1">
      <c r="B2863" s="24"/>
      <c r="C2863" s="88"/>
      <c r="D2863" s="88"/>
      <c r="E2863" s="88"/>
      <c r="F2863" s="516"/>
      <c r="G2863" s="17"/>
      <c r="H2863" s="517"/>
      <c r="I2863" s="518"/>
      <c r="J2863" s="15"/>
      <c r="K2863" s="15"/>
      <c r="L2863" s="429"/>
      <c r="M2863" s="420"/>
      <c r="N2863" s="420"/>
      <c r="O2863" s="420"/>
      <c r="P2863" s="420"/>
      <c r="Q2863" s="519"/>
      <c r="R2863" s="519"/>
    </row>
    <row r="2864" spans="2:18" s="11" customFormat="1" ht="15" customHeight="1">
      <c r="B2864" s="24"/>
      <c r="C2864" s="88"/>
      <c r="D2864" s="88"/>
      <c r="E2864" s="88"/>
      <c r="F2864" s="516"/>
      <c r="G2864" s="17"/>
      <c r="H2864" s="517"/>
      <c r="I2864" s="518"/>
      <c r="J2864" s="15"/>
      <c r="K2864" s="15"/>
      <c r="L2864" s="429"/>
      <c r="M2864" s="420"/>
      <c r="N2864" s="420"/>
      <c r="O2864" s="420"/>
      <c r="P2864" s="420"/>
      <c r="Q2864" s="519"/>
      <c r="R2864" s="519"/>
    </row>
    <row r="2865" spans="2:18" s="11" customFormat="1" ht="15" customHeight="1">
      <c r="B2865" s="24"/>
      <c r="C2865" s="88"/>
      <c r="D2865" s="88"/>
      <c r="E2865" s="88"/>
      <c r="F2865" s="516"/>
      <c r="G2865" s="17"/>
      <c r="H2865" s="517"/>
      <c r="I2865" s="518"/>
      <c r="J2865" s="15"/>
      <c r="K2865" s="15"/>
      <c r="L2865" s="429"/>
      <c r="M2865" s="420"/>
      <c r="N2865" s="420"/>
      <c r="O2865" s="420"/>
      <c r="P2865" s="420"/>
      <c r="Q2865" s="519"/>
      <c r="R2865" s="519"/>
    </row>
    <row r="2866" spans="2:18" s="11" customFormat="1" ht="15" customHeight="1">
      <c r="B2866" s="24"/>
      <c r="C2866" s="88"/>
      <c r="D2866" s="88"/>
      <c r="E2866" s="88"/>
      <c r="F2866" s="516"/>
      <c r="G2866" s="17"/>
      <c r="H2866" s="517"/>
      <c r="I2866" s="518"/>
      <c r="J2866" s="15"/>
      <c r="K2866" s="15"/>
      <c r="L2866" s="429"/>
      <c r="M2866" s="420"/>
      <c r="N2866" s="420"/>
      <c r="O2866" s="420"/>
      <c r="P2866" s="420"/>
      <c r="Q2866" s="519"/>
      <c r="R2866" s="519"/>
    </row>
    <row r="2867" spans="2:18" s="11" customFormat="1" ht="15" customHeight="1">
      <c r="B2867" s="24"/>
      <c r="C2867" s="88"/>
      <c r="D2867" s="88"/>
      <c r="E2867" s="88"/>
      <c r="F2867" s="516"/>
      <c r="G2867" s="17"/>
      <c r="H2867" s="517"/>
      <c r="I2867" s="518"/>
      <c r="J2867" s="15"/>
      <c r="K2867" s="15"/>
      <c r="L2867" s="429"/>
      <c r="M2867" s="420"/>
      <c r="N2867" s="420"/>
      <c r="O2867" s="420"/>
      <c r="P2867" s="420"/>
      <c r="Q2867" s="519"/>
      <c r="R2867" s="519"/>
    </row>
    <row r="2868" spans="2:18" s="11" customFormat="1" ht="15" customHeight="1">
      <c r="B2868" s="24"/>
      <c r="C2868" s="88"/>
      <c r="D2868" s="88"/>
      <c r="E2868" s="88"/>
      <c r="F2868" s="516"/>
      <c r="G2868" s="17"/>
      <c r="H2868" s="517"/>
      <c r="I2868" s="518"/>
      <c r="J2868" s="15"/>
      <c r="K2868" s="15"/>
      <c r="L2868" s="429"/>
      <c r="M2868" s="420"/>
      <c r="N2868" s="420"/>
      <c r="O2868" s="420"/>
      <c r="P2868" s="420"/>
      <c r="Q2868" s="519"/>
      <c r="R2868" s="519"/>
    </row>
    <row r="2869" spans="2:18" s="11" customFormat="1" ht="15" customHeight="1">
      <c r="B2869" s="24"/>
      <c r="C2869" s="88"/>
      <c r="D2869" s="88"/>
      <c r="E2869" s="88"/>
      <c r="F2869" s="516"/>
      <c r="G2869" s="17"/>
      <c r="H2869" s="517"/>
      <c r="I2869" s="518"/>
      <c r="J2869" s="15"/>
      <c r="K2869" s="15"/>
      <c r="L2869" s="429"/>
      <c r="M2869" s="420"/>
      <c r="N2869" s="420"/>
      <c r="O2869" s="420"/>
      <c r="P2869" s="420"/>
      <c r="Q2869" s="519"/>
      <c r="R2869" s="519"/>
    </row>
    <row r="2870" spans="2:18" s="11" customFormat="1" ht="15" customHeight="1">
      <c r="B2870" s="24"/>
      <c r="C2870" s="88"/>
      <c r="D2870" s="88"/>
      <c r="E2870" s="88"/>
      <c r="F2870" s="516"/>
      <c r="G2870" s="17"/>
      <c r="H2870" s="517"/>
      <c r="I2870" s="518"/>
      <c r="J2870" s="15"/>
      <c r="K2870" s="15"/>
      <c r="L2870" s="429"/>
      <c r="M2870" s="420"/>
      <c r="N2870" s="420"/>
      <c r="O2870" s="420"/>
      <c r="P2870" s="420"/>
      <c r="Q2870" s="519"/>
      <c r="R2870" s="519"/>
    </row>
    <row r="2871" spans="2:18" s="11" customFormat="1" ht="15" customHeight="1">
      <c r="B2871" s="24"/>
      <c r="C2871" s="88"/>
      <c r="D2871" s="88"/>
      <c r="E2871" s="88"/>
      <c r="F2871" s="516"/>
      <c r="G2871" s="17"/>
      <c r="H2871" s="517"/>
      <c r="I2871" s="518"/>
      <c r="J2871" s="15"/>
      <c r="K2871" s="15"/>
      <c r="L2871" s="429"/>
      <c r="M2871" s="420"/>
      <c r="N2871" s="420"/>
      <c r="O2871" s="420"/>
      <c r="P2871" s="420"/>
      <c r="Q2871" s="519"/>
      <c r="R2871" s="519"/>
    </row>
    <row r="2872" spans="2:18" s="11" customFormat="1" ht="15" customHeight="1">
      <c r="B2872" s="24"/>
      <c r="C2872" s="88"/>
      <c r="D2872" s="88"/>
      <c r="E2872" s="88"/>
      <c r="F2872" s="516"/>
      <c r="G2872" s="17"/>
      <c r="H2872" s="517"/>
      <c r="I2872" s="518"/>
      <c r="J2872" s="15"/>
      <c r="K2872" s="15"/>
      <c r="L2872" s="429"/>
      <c r="M2872" s="420"/>
      <c r="N2872" s="420"/>
      <c r="O2872" s="420"/>
      <c r="P2872" s="420"/>
      <c r="Q2872" s="519"/>
      <c r="R2872" s="519"/>
    </row>
    <row r="2873" spans="2:18" s="11" customFormat="1" ht="15" customHeight="1">
      <c r="B2873" s="24"/>
      <c r="C2873" s="88"/>
      <c r="D2873" s="88"/>
      <c r="E2873" s="88"/>
      <c r="F2873" s="516"/>
      <c r="G2873" s="17"/>
      <c r="H2873" s="517"/>
      <c r="I2873" s="518"/>
      <c r="J2873" s="15"/>
      <c r="K2873" s="15"/>
      <c r="L2873" s="429"/>
      <c r="M2873" s="420"/>
      <c r="N2873" s="420"/>
      <c r="O2873" s="420"/>
      <c r="P2873" s="420"/>
      <c r="Q2873" s="519"/>
      <c r="R2873" s="519"/>
    </row>
    <row r="2874" spans="2:18" s="11" customFormat="1" ht="15" customHeight="1">
      <c r="B2874" s="24"/>
      <c r="C2874" s="88"/>
      <c r="D2874" s="88"/>
      <c r="E2874" s="88"/>
      <c r="F2874" s="516"/>
      <c r="G2874" s="17"/>
      <c r="H2874" s="517"/>
      <c r="I2874" s="518"/>
      <c r="J2874" s="15"/>
      <c r="K2874" s="15"/>
      <c r="L2874" s="429"/>
      <c r="M2874" s="420"/>
      <c r="N2874" s="420"/>
      <c r="O2874" s="420"/>
      <c r="P2874" s="420"/>
      <c r="Q2874" s="519"/>
      <c r="R2874" s="519"/>
    </row>
    <row r="2875" spans="2:18" s="11" customFormat="1" ht="15" customHeight="1">
      <c r="B2875" s="24"/>
      <c r="C2875" s="88"/>
      <c r="D2875" s="88"/>
      <c r="E2875" s="88"/>
      <c r="F2875" s="516"/>
      <c r="G2875" s="17"/>
      <c r="H2875" s="517"/>
      <c r="I2875" s="518"/>
      <c r="J2875" s="15"/>
      <c r="K2875" s="15"/>
      <c r="L2875" s="429"/>
      <c r="M2875" s="420"/>
      <c r="N2875" s="420"/>
      <c r="O2875" s="420"/>
      <c r="P2875" s="420"/>
      <c r="Q2875" s="519"/>
      <c r="R2875" s="519"/>
    </row>
    <row r="2876" spans="2:18" s="11" customFormat="1" ht="15" customHeight="1">
      <c r="B2876" s="24"/>
      <c r="C2876" s="88"/>
      <c r="D2876" s="88"/>
      <c r="E2876" s="88"/>
      <c r="F2876" s="516"/>
      <c r="G2876" s="17"/>
      <c r="H2876" s="517"/>
      <c r="I2876" s="518"/>
      <c r="J2876" s="15"/>
      <c r="K2876" s="15"/>
      <c r="L2876" s="429"/>
      <c r="M2876" s="420"/>
      <c r="N2876" s="420"/>
      <c r="O2876" s="420"/>
      <c r="P2876" s="420"/>
      <c r="Q2876" s="519"/>
      <c r="R2876" s="519"/>
    </row>
    <row r="2877" spans="2:18" s="11" customFormat="1" ht="15" customHeight="1">
      <c r="B2877" s="24"/>
      <c r="C2877" s="88"/>
      <c r="D2877" s="88"/>
      <c r="E2877" s="88"/>
      <c r="F2877" s="516"/>
      <c r="G2877" s="17"/>
      <c r="H2877" s="517"/>
      <c r="I2877" s="518"/>
      <c r="J2877" s="15"/>
      <c r="K2877" s="15"/>
      <c r="L2877" s="429"/>
      <c r="M2877" s="420"/>
      <c r="N2877" s="420"/>
      <c r="O2877" s="420"/>
      <c r="P2877" s="420"/>
      <c r="Q2877" s="519"/>
      <c r="R2877" s="519"/>
    </row>
    <row r="2878" spans="2:18" s="11" customFormat="1" ht="15" customHeight="1">
      <c r="B2878" s="24"/>
      <c r="C2878" s="88"/>
      <c r="D2878" s="88"/>
      <c r="E2878" s="88"/>
      <c r="F2878" s="516"/>
      <c r="G2878" s="17"/>
      <c r="H2878" s="517"/>
      <c r="I2878" s="518"/>
      <c r="J2878" s="15"/>
      <c r="K2878" s="15"/>
      <c r="L2878" s="429"/>
      <c r="M2878" s="420"/>
      <c r="N2878" s="420"/>
      <c r="O2878" s="420"/>
      <c r="P2878" s="420"/>
      <c r="Q2878" s="519"/>
      <c r="R2878" s="519"/>
    </row>
    <row r="2879" spans="2:18" s="11" customFormat="1" ht="15" customHeight="1">
      <c r="B2879" s="24"/>
      <c r="C2879" s="88"/>
      <c r="D2879" s="88"/>
      <c r="E2879" s="88"/>
      <c r="F2879" s="516"/>
      <c r="G2879" s="17"/>
      <c r="H2879" s="517"/>
      <c r="I2879" s="518"/>
      <c r="J2879" s="15"/>
      <c r="K2879" s="15"/>
      <c r="L2879" s="429"/>
      <c r="M2879" s="420"/>
      <c r="N2879" s="420"/>
      <c r="O2879" s="420"/>
      <c r="P2879" s="420"/>
      <c r="Q2879" s="519"/>
      <c r="R2879" s="519"/>
    </row>
    <row r="2880" spans="2:18" s="11" customFormat="1" ht="15" customHeight="1">
      <c r="B2880" s="24"/>
      <c r="C2880" s="88"/>
      <c r="D2880" s="88"/>
      <c r="E2880" s="88"/>
      <c r="F2880" s="516"/>
      <c r="G2880" s="17"/>
      <c r="H2880" s="517"/>
      <c r="I2880" s="518"/>
      <c r="J2880" s="15"/>
      <c r="K2880" s="15"/>
      <c r="L2880" s="429"/>
      <c r="M2880" s="420"/>
      <c r="N2880" s="420"/>
      <c r="O2880" s="420"/>
      <c r="P2880" s="420"/>
      <c r="Q2880" s="519"/>
      <c r="R2880" s="519"/>
    </row>
    <row r="2881" spans="2:18" s="11" customFormat="1" ht="15" customHeight="1">
      <c r="B2881" s="24"/>
      <c r="C2881" s="88"/>
      <c r="D2881" s="88"/>
      <c r="E2881" s="88"/>
      <c r="F2881" s="516"/>
      <c r="G2881" s="17"/>
      <c r="H2881" s="517"/>
      <c r="I2881" s="518"/>
      <c r="J2881" s="15"/>
      <c r="K2881" s="15"/>
      <c r="L2881" s="429"/>
      <c r="M2881" s="420"/>
      <c r="N2881" s="420"/>
      <c r="O2881" s="420"/>
      <c r="P2881" s="420"/>
      <c r="Q2881" s="519"/>
      <c r="R2881" s="519"/>
    </row>
    <row r="2882" spans="2:18" s="11" customFormat="1" ht="15" customHeight="1">
      <c r="B2882" s="24"/>
      <c r="C2882" s="88"/>
      <c r="D2882" s="88"/>
      <c r="E2882" s="88"/>
      <c r="F2882" s="516"/>
      <c r="G2882" s="17"/>
      <c r="H2882" s="517"/>
      <c r="I2882" s="518"/>
      <c r="J2882" s="15"/>
      <c r="K2882" s="15"/>
      <c r="L2882" s="429"/>
      <c r="M2882" s="420"/>
      <c r="N2882" s="420"/>
      <c r="O2882" s="420"/>
      <c r="P2882" s="420"/>
      <c r="Q2882" s="519"/>
      <c r="R2882" s="519"/>
    </row>
    <row r="2883" spans="2:18" s="11" customFormat="1" ht="15" customHeight="1">
      <c r="B2883" s="24"/>
      <c r="C2883" s="88"/>
      <c r="D2883" s="88"/>
      <c r="E2883" s="88"/>
      <c r="F2883" s="516"/>
      <c r="G2883" s="17"/>
      <c r="H2883" s="517"/>
      <c r="I2883" s="518"/>
      <c r="J2883" s="15"/>
      <c r="K2883" s="15"/>
      <c r="L2883" s="429"/>
      <c r="M2883" s="420"/>
      <c r="N2883" s="420"/>
      <c r="O2883" s="420"/>
      <c r="P2883" s="420"/>
      <c r="Q2883" s="519"/>
      <c r="R2883" s="519"/>
    </row>
    <row r="2884" spans="2:18" s="11" customFormat="1" ht="15" customHeight="1">
      <c r="B2884" s="24"/>
      <c r="C2884" s="88"/>
      <c r="D2884" s="88"/>
      <c r="E2884" s="88"/>
      <c r="F2884" s="516"/>
      <c r="G2884" s="17"/>
      <c r="H2884" s="517"/>
      <c r="I2884" s="518"/>
      <c r="J2884" s="15"/>
      <c r="K2884" s="15"/>
      <c r="L2884" s="429"/>
      <c r="M2884" s="420"/>
      <c r="N2884" s="420"/>
      <c r="O2884" s="420"/>
      <c r="P2884" s="420"/>
      <c r="Q2884" s="519"/>
      <c r="R2884" s="519"/>
    </row>
    <row r="2885" spans="2:18" s="11" customFormat="1" ht="15" customHeight="1">
      <c r="B2885" s="24"/>
      <c r="C2885" s="88"/>
      <c r="D2885" s="88"/>
      <c r="E2885" s="88"/>
      <c r="F2885" s="516"/>
      <c r="G2885" s="17"/>
      <c r="H2885" s="517"/>
      <c r="I2885" s="518"/>
      <c r="J2885" s="15"/>
      <c r="K2885" s="15"/>
      <c r="L2885" s="429"/>
      <c r="M2885" s="420"/>
      <c r="N2885" s="420"/>
      <c r="O2885" s="420"/>
      <c r="P2885" s="420"/>
      <c r="Q2885" s="519"/>
      <c r="R2885" s="519"/>
    </row>
    <row r="2886" spans="2:18" s="11" customFormat="1" ht="15" customHeight="1">
      <c r="B2886" s="24"/>
      <c r="C2886" s="88"/>
      <c r="D2886" s="88"/>
      <c r="E2886" s="88"/>
      <c r="F2886" s="516"/>
      <c r="G2886" s="17"/>
      <c r="H2886" s="517"/>
      <c r="I2886" s="518"/>
      <c r="J2886" s="15"/>
      <c r="K2886" s="15"/>
      <c r="L2886" s="429"/>
      <c r="M2886" s="420"/>
      <c r="N2886" s="420"/>
      <c r="O2886" s="420"/>
      <c r="P2886" s="420"/>
      <c r="Q2886" s="519"/>
      <c r="R2886" s="519"/>
    </row>
    <row r="2887" spans="2:18" s="11" customFormat="1" ht="15" customHeight="1">
      <c r="B2887" s="24"/>
      <c r="C2887" s="88"/>
      <c r="D2887" s="88"/>
      <c r="E2887" s="88"/>
      <c r="F2887" s="516"/>
      <c r="G2887" s="17"/>
      <c r="H2887" s="517"/>
      <c r="I2887" s="518"/>
      <c r="J2887" s="15"/>
      <c r="K2887" s="15"/>
      <c r="L2887" s="429"/>
      <c r="M2887" s="420"/>
      <c r="N2887" s="420"/>
      <c r="O2887" s="420"/>
      <c r="P2887" s="420"/>
      <c r="Q2887" s="519"/>
      <c r="R2887" s="519"/>
    </row>
    <row r="2888" spans="2:18" s="11" customFormat="1" ht="15" customHeight="1">
      <c r="B2888" s="24"/>
      <c r="C2888" s="88"/>
      <c r="D2888" s="88"/>
      <c r="E2888" s="88"/>
      <c r="F2888" s="516"/>
      <c r="G2888" s="17"/>
      <c r="H2888" s="517"/>
      <c r="I2888" s="518"/>
      <c r="J2888" s="15"/>
      <c r="K2888" s="15"/>
      <c r="L2888" s="429"/>
      <c r="M2888" s="420"/>
      <c r="N2888" s="420"/>
      <c r="O2888" s="420"/>
      <c r="P2888" s="420"/>
      <c r="Q2888" s="519"/>
      <c r="R2888" s="519"/>
    </row>
    <row r="2889" spans="2:18" s="11" customFormat="1" ht="15" customHeight="1">
      <c r="B2889" s="24"/>
      <c r="C2889" s="88"/>
      <c r="D2889" s="88"/>
      <c r="E2889" s="88"/>
      <c r="F2889" s="516"/>
      <c r="G2889" s="17"/>
      <c r="H2889" s="517"/>
      <c r="I2889" s="518"/>
      <c r="J2889" s="15"/>
      <c r="K2889" s="15"/>
      <c r="L2889" s="429"/>
      <c r="M2889" s="420"/>
      <c r="N2889" s="420"/>
      <c r="O2889" s="420"/>
      <c r="P2889" s="420"/>
      <c r="Q2889" s="519"/>
      <c r="R2889" s="519"/>
    </row>
    <row r="2890" spans="2:18" s="11" customFormat="1" ht="15" customHeight="1">
      <c r="B2890" s="24"/>
      <c r="C2890" s="88"/>
      <c r="D2890" s="88"/>
      <c r="E2890" s="88"/>
      <c r="F2890" s="516"/>
      <c r="G2890" s="17"/>
      <c r="H2890" s="517"/>
      <c r="I2890" s="518"/>
      <c r="J2890" s="15"/>
      <c r="K2890" s="15"/>
      <c r="L2890" s="429"/>
      <c r="M2890" s="420"/>
      <c r="N2890" s="420"/>
      <c r="O2890" s="420"/>
      <c r="P2890" s="420"/>
      <c r="Q2890" s="519"/>
      <c r="R2890" s="519"/>
    </row>
    <row r="2891" spans="2:18" s="11" customFormat="1" ht="15" customHeight="1">
      <c r="B2891" s="24"/>
      <c r="C2891" s="88"/>
      <c r="D2891" s="88"/>
      <c r="E2891" s="88"/>
      <c r="F2891" s="516"/>
      <c r="G2891" s="17"/>
      <c r="H2891" s="517"/>
      <c r="I2891" s="518"/>
      <c r="J2891" s="15"/>
      <c r="K2891" s="15"/>
      <c r="L2891" s="429"/>
      <c r="M2891" s="420"/>
      <c r="N2891" s="420"/>
      <c r="O2891" s="420"/>
      <c r="P2891" s="420"/>
      <c r="Q2891" s="519"/>
      <c r="R2891" s="519"/>
    </row>
    <row r="2892" spans="2:18" s="11" customFormat="1" ht="15" customHeight="1">
      <c r="B2892" s="24"/>
      <c r="C2892" s="88"/>
      <c r="D2892" s="88"/>
      <c r="E2892" s="88"/>
      <c r="F2892" s="516"/>
      <c r="G2892" s="17"/>
      <c r="H2892" s="517"/>
      <c r="I2892" s="518"/>
      <c r="J2892" s="15"/>
      <c r="K2892" s="15"/>
      <c r="L2892" s="429"/>
      <c r="M2892" s="420"/>
      <c r="N2892" s="420"/>
      <c r="O2892" s="420"/>
      <c r="P2892" s="420"/>
      <c r="Q2892" s="519"/>
      <c r="R2892" s="519"/>
    </row>
    <row r="2893" spans="2:18" s="11" customFormat="1" ht="15" customHeight="1">
      <c r="B2893" s="24"/>
      <c r="C2893" s="88"/>
      <c r="D2893" s="88"/>
      <c r="E2893" s="88"/>
      <c r="F2893" s="516"/>
      <c r="G2893" s="17"/>
      <c r="H2893" s="517"/>
      <c r="I2893" s="518"/>
      <c r="J2893" s="15"/>
      <c r="K2893" s="15"/>
      <c r="L2893" s="429"/>
      <c r="M2893" s="420"/>
      <c r="N2893" s="420"/>
      <c r="O2893" s="420"/>
      <c r="P2893" s="420"/>
      <c r="Q2893" s="519"/>
      <c r="R2893" s="519"/>
    </row>
    <row r="2894" spans="2:18" s="11" customFormat="1" ht="15" customHeight="1">
      <c r="B2894" s="24"/>
      <c r="C2894" s="88"/>
      <c r="D2894" s="88"/>
      <c r="E2894" s="88"/>
      <c r="F2894" s="516"/>
      <c r="G2894" s="17"/>
      <c r="H2894" s="517"/>
      <c r="I2894" s="518"/>
      <c r="J2894" s="15"/>
      <c r="K2894" s="15"/>
      <c r="L2894" s="429"/>
      <c r="M2894" s="420"/>
      <c r="N2894" s="420"/>
      <c r="O2894" s="420"/>
      <c r="P2894" s="420"/>
      <c r="Q2894" s="519"/>
      <c r="R2894" s="519"/>
    </row>
    <row r="2895" spans="2:18" s="11" customFormat="1" ht="15" customHeight="1">
      <c r="B2895" s="24"/>
      <c r="C2895" s="88"/>
      <c r="D2895" s="88"/>
      <c r="E2895" s="88"/>
      <c r="F2895" s="516"/>
      <c r="G2895" s="17"/>
      <c r="H2895" s="517"/>
      <c r="I2895" s="518"/>
      <c r="J2895" s="15"/>
      <c r="K2895" s="15"/>
      <c r="L2895" s="429"/>
      <c r="M2895" s="420"/>
      <c r="N2895" s="420"/>
      <c r="O2895" s="420"/>
      <c r="P2895" s="420"/>
      <c r="Q2895" s="519"/>
      <c r="R2895" s="519"/>
    </row>
    <row r="2896" spans="2:18" s="11" customFormat="1" ht="15" customHeight="1">
      <c r="B2896" s="24"/>
      <c r="C2896" s="88"/>
      <c r="D2896" s="88"/>
      <c r="E2896" s="88"/>
      <c r="F2896" s="516"/>
      <c r="G2896" s="17"/>
      <c r="H2896" s="517"/>
      <c r="I2896" s="518"/>
      <c r="J2896" s="15"/>
      <c r="K2896" s="15"/>
      <c r="L2896" s="429"/>
      <c r="M2896" s="420"/>
      <c r="N2896" s="420"/>
      <c r="O2896" s="420"/>
      <c r="P2896" s="420"/>
      <c r="Q2896" s="519"/>
      <c r="R2896" s="519"/>
    </row>
    <row r="2897" spans="2:18" s="11" customFormat="1" ht="15" customHeight="1">
      <c r="B2897" s="24"/>
      <c r="C2897" s="88"/>
      <c r="D2897" s="88"/>
      <c r="E2897" s="88"/>
      <c r="F2897" s="516"/>
      <c r="G2897" s="17"/>
      <c r="H2897" s="517"/>
      <c r="I2897" s="518"/>
      <c r="J2897" s="15"/>
      <c r="K2897" s="15"/>
      <c r="L2897" s="429"/>
      <c r="M2897" s="420"/>
      <c r="N2897" s="420"/>
      <c r="O2897" s="420"/>
      <c r="P2897" s="420"/>
      <c r="Q2897" s="519"/>
      <c r="R2897" s="519"/>
    </row>
    <row r="2898" spans="2:18" s="11" customFormat="1" ht="15" customHeight="1">
      <c r="B2898" s="24"/>
      <c r="C2898" s="88"/>
      <c r="D2898" s="88"/>
      <c r="E2898" s="88"/>
      <c r="F2898" s="516"/>
      <c r="G2898" s="17"/>
      <c r="H2898" s="517"/>
      <c r="I2898" s="518"/>
      <c r="J2898" s="15"/>
      <c r="K2898" s="15"/>
      <c r="L2898" s="429"/>
      <c r="M2898" s="420"/>
      <c r="N2898" s="420"/>
      <c r="O2898" s="420"/>
      <c r="P2898" s="420"/>
      <c r="Q2898" s="519"/>
      <c r="R2898" s="519"/>
    </row>
    <row r="2899" spans="2:18" s="11" customFormat="1" ht="15" customHeight="1">
      <c r="B2899" s="24"/>
      <c r="C2899" s="88"/>
      <c r="D2899" s="88"/>
      <c r="E2899" s="88"/>
      <c r="F2899" s="516"/>
      <c r="G2899" s="17"/>
      <c r="H2899" s="517"/>
      <c r="I2899" s="518"/>
      <c r="J2899" s="15"/>
      <c r="K2899" s="15"/>
      <c r="L2899" s="429"/>
      <c r="M2899" s="420"/>
      <c r="N2899" s="420"/>
      <c r="O2899" s="420"/>
      <c r="P2899" s="420"/>
      <c r="Q2899" s="519"/>
      <c r="R2899" s="519"/>
    </row>
    <row r="2900" spans="2:18" s="11" customFormat="1" ht="15" customHeight="1">
      <c r="B2900" s="24"/>
      <c r="C2900" s="88"/>
      <c r="D2900" s="88"/>
      <c r="E2900" s="88"/>
      <c r="F2900" s="516"/>
      <c r="G2900" s="17"/>
      <c r="H2900" s="517"/>
      <c r="I2900" s="518"/>
      <c r="J2900" s="15"/>
      <c r="K2900" s="15"/>
      <c r="L2900" s="429"/>
      <c r="M2900" s="420"/>
      <c r="N2900" s="420"/>
      <c r="O2900" s="420"/>
      <c r="P2900" s="420"/>
      <c r="Q2900" s="519"/>
      <c r="R2900" s="519"/>
    </row>
    <row r="2901" spans="2:18" s="11" customFormat="1" ht="15" customHeight="1">
      <c r="B2901" s="24"/>
      <c r="C2901" s="88"/>
      <c r="D2901" s="88"/>
      <c r="E2901" s="88"/>
      <c r="F2901" s="516"/>
      <c r="G2901" s="17"/>
      <c r="H2901" s="517"/>
      <c r="I2901" s="518"/>
      <c r="J2901" s="15"/>
      <c r="K2901" s="15"/>
      <c r="L2901" s="429"/>
      <c r="M2901" s="420"/>
      <c r="N2901" s="420"/>
      <c r="O2901" s="420"/>
      <c r="P2901" s="420"/>
      <c r="Q2901" s="519"/>
      <c r="R2901" s="519"/>
    </row>
    <row r="2902" spans="2:18" s="11" customFormat="1" ht="15" customHeight="1">
      <c r="B2902" s="24"/>
      <c r="C2902" s="88"/>
      <c r="D2902" s="88"/>
      <c r="E2902" s="88"/>
      <c r="F2902" s="516"/>
      <c r="G2902" s="17"/>
      <c r="H2902" s="517"/>
      <c r="I2902" s="518"/>
      <c r="J2902" s="15"/>
      <c r="K2902" s="15"/>
      <c r="L2902" s="429"/>
      <c r="M2902" s="420"/>
      <c r="N2902" s="420"/>
      <c r="O2902" s="420"/>
      <c r="P2902" s="420"/>
      <c r="Q2902" s="519"/>
      <c r="R2902" s="519"/>
    </row>
    <row r="2903" spans="2:18" s="11" customFormat="1" ht="15" customHeight="1">
      <c r="B2903" s="24"/>
      <c r="C2903" s="88"/>
      <c r="D2903" s="88"/>
      <c r="E2903" s="88"/>
      <c r="F2903" s="516"/>
      <c r="G2903" s="17"/>
      <c r="H2903" s="517"/>
      <c r="I2903" s="518"/>
      <c r="J2903" s="15"/>
      <c r="K2903" s="15"/>
      <c r="L2903" s="429"/>
      <c r="M2903" s="420"/>
      <c r="N2903" s="420"/>
      <c r="O2903" s="420"/>
      <c r="P2903" s="420"/>
      <c r="Q2903" s="519"/>
      <c r="R2903" s="519"/>
    </row>
    <row r="2904" spans="2:18" s="11" customFormat="1" ht="15" customHeight="1">
      <c r="B2904" s="24"/>
      <c r="C2904" s="88"/>
      <c r="D2904" s="88"/>
      <c r="E2904" s="88"/>
      <c r="F2904" s="516"/>
      <c r="G2904" s="17"/>
      <c r="H2904" s="517"/>
      <c r="I2904" s="518"/>
      <c r="J2904" s="15"/>
      <c r="K2904" s="15"/>
      <c r="L2904" s="429"/>
      <c r="M2904" s="420"/>
      <c r="N2904" s="420"/>
      <c r="O2904" s="420"/>
      <c r="P2904" s="420"/>
      <c r="Q2904" s="519"/>
      <c r="R2904" s="519"/>
    </row>
    <row r="2905" spans="2:18" s="11" customFormat="1" ht="15" customHeight="1">
      <c r="B2905" s="24"/>
      <c r="C2905" s="88"/>
      <c r="D2905" s="88"/>
      <c r="E2905" s="88"/>
      <c r="F2905" s="516"/>
      <c r="G2905" s="17"/>
      <c r="H2905" s="517"/>
      <c r="I2905" s="518"/>
      <c r="J2905" s="15"/>
      <c r="K2905" s="15"/>
      <c r="L2905" s="429"/>
      <c r="M2905" s="420"/>
      <c r="N2905" s="420"/>
      <c r="O2905" s="420"/>
      <c r="P2905" s="420"/>
      <c r="Q2905" s="519"/>
      <c r="R2905" s="519"/>
    </row>
    <row r="2906" spans="2:18" s="11" customFormat="1" ht="15" customHeight="1">
      <c r="B2906" s="24"/>
      <c r="C2906" s="88"/>
      <c r="D2906" s="88"/>
      <c r="E2906" s="88"/>
      <c r="F2906" s="516"/>
      <c r="G2906" s="17"/>
      <c r="H2906" s="517"/>
      <c r="I2906" s="518"/>
      <c r="J2906" s="15"/>
      <c r="K2906" s="15"/>
      <c r="L2906" s="429"/>
      <c r="M2906" s="420"/>
      <c r="N2906" s="420"/>
      <c r="O2906" s="420"/>
      <c r="P2906" s="420"/>
      <c r="Q2906" s="519"/>
      <c r="R2906" s="519"/>
    </row>
    <row r="2907" spans="2:18" s="11" customFormat="1" ht="15" customHeight="1">
      <c r="B2907" s="24"/>
      <c r="C2907" s="88"/>
      <c r="D2907" s="88"/>
      <c r="E2907" s="88"/>
      <c r="F2907" s="516"/>
      <c r="G2907" s="17"/>
      <c r="H2907" s="517"/>
      <c r="I2907" s="518"/>
      <c r="J2907" s="15"/>
      <c r="K2907" s="15"/>
      <c r="L2907" s="429"/>
      <c r="M2907" s="420"/>
      <c r="N2907" s="420"/>
      <c r="O2907" s="420"/>
      <c r="P2907" s="420"/>
      <c r="Q2907" s="519"/>
      <c r="R2907" s="519"/>
    </row>
    <row r="2908" spans="2:18" s="11" customFormat="1" ht="15" customHeight="1">
      <c r="B2908" s="24"/>
      <c r="C2908" s="88"/>
      <c r="D2908" s="88"/>
      <c r="E2908" s="88"/>
      <c r="F2908" s="516"/>
      <c r="G2908" s="17"/>
      <c r="H2908" s="517"/>
      <c r="I2908" s="518"/>
      <c r="J2908" s="15"/>
      <c r="K2908" s="15"/>
      <c r="L2908" s="429"/>
      <c r="M2908" s="420"/>
      <c r="N2908" s="420"/>
      <c r="O2908" s="420"/>
      <c r="P2908" s="420"/>
      <c r="Q2908" s="519"/>
      <c r="R2908" s="519"/>
    </row>
    <row r="2909" spans="2:18" s="11" customFormat="1" ht="15" customHeight="1">
      <c r="B2909" s="24"/>
      <c r="C2909" s="88"/>
      <c r="D2909" s="88"/>
      <c r="E2909" s="88"/>
      <c r="F2909" s="516"/>
      <c r="G2909" s="17"/>
      <c r="H2909" s="517"/>
      <c r="I2909" s="518"/>
      <c r="J2909" s="15"/>
      <c r="K2909" s="15"/>
      <c r="L2909" s="429"/>
      <c r="M2909" s="420"/>
      <c r="N2909" s="420"/>
      <c r="O2909" s="420"/>
      <c r="P2909" s="420"/>
      <c r="Q2909" s="519"/>
      <c r="R2909" s="519"/>
    </row>
    <row r="2910" spans="2:18" s="11" customFormat="1" ht="15" customHeight="1">
      <c r="B2910" s="24"/>
      <c r="C2910" s="88"/>
      <c r="D2910" s="88"/>
      <c r="E2910" s="88"/>
      <c r="F2910" s="516"/>
      <c r="G2910" s="17"/>
      <c r="H2910" s="517"/>
      <c r="I2910" s="518"/>
      <c r="J2910" s="15"/>
      <c r="K2910" s="15"/>
      <c r="L2910" s="429"/>
      <c r="M2910" s="420"/>
      <c r="N2910" s="420"/>
      <c r="O2910" s="420"/>
      <c r="P2910" s="420"/>
      <c r="Q2910" s="519"/>
      <c r="R2910" s="519"/>
    </row>
    <row r="2911" spans="2:18" s="11" customFormat="1" ht="15" customHeight="1">
      <c r="B2911" s="24"/>
      <c r="C2911" s="88"/>
      <c r="D2911" s="88"/>
      <c r="E2911" s="88"/>
      <c r="F2911" s="516"/>
      <c r="G2911" s="17"/>
      <c r="H2911" s="517"/>
      <c r="I2911" s="518"/>
      <c r="J2911" s="15"/>
      <c r="K2911" s="15"/>
      <c r="L2911" s="429"/>
      <c r="M2911" s="420"/>
      <c r="N2911" s="420"/>
      <c r="O2911" s="420"/>
      <c r="P2911" s="420"/>
      <c r="Q2911" s="519"/>
      <c r="R2911" s="519"/>
    </row>
    <row r="2912" spans="2:18" s="11" customFormat="1" ht="15" customHeight="1">
      <c r="B2912" s="24"/>
      <c r="C2912" s="88"/>
      <c r="D2912" s="88"/>
      <c r="E2912" s="88"/>
      <c r="F2912" s="516"/>
      <c r="G2912" s="17"/>
      <c r="H2912" s="517"/>
      <c r="I2912" s="518"/>
      <c r="J2912" s="15"/>
      <c r="K2912" s="15"/>
      <c r="L2912" s="429"/>
      <c r="M2912" s="420"/>
      <c r="N2912" s="420"/>
      <c r="O2912" s="420"/>
      <c r="P2912" s="420"/>
      <c r="Q2912" s="519"/>
      <c r="R2912" s="519"/>
    </row>
    <row r="2913" spans="2:18" s="11" customFormat="1" ht="15" customHeight="1">
      <c r="B2913" s="24"/>
      <c r="C2913" s="88"/>
      <c r="D2913" s="88"/>
      <c r="E2913" s="88"/>
      <c r="F2913" s="516"/>
      <c r="G2913" s="17"/>
      <c r="H2913" s="517"/>
      <c r="I2913" s="518"/>
      <c r="J2913" s="15"/>
      <c r="K2913" s="15"/>
      <c r="L2913" s="429"/>
      <c r="M2913" s="420"/>
      <c r="N2913" s="420"/>
      <c r="O2913" s="420"/>
      <c r="P2913" s="420"/>
      <c r="Q2913" s="519"/>
      <c r="R2913" s="519"/>
    </row>
    <row r="2914" spans="2:18" s="11" customFormat="1" ht="15" customHeight="1">
      <c r="B2914" s="24"/>
      <c r="C2914" s="88"/>
      <c r="D2914" s="88"/>
      <c r="E2914" s="88"/>
      <c r="F2914" s="516"/>
      <c r="G2914" s="17"/>
      <c r="H2914" s="517"/>
      <c r="I2914" s="518"/>
      <c r="J2914" s="15"/>
      <c r="K2914" s="15"/>
      <c r="L2914" s="429"/>
      <c r="M2914" s="420"/>
      <c r="N2914" s="420"/>
      <c r="O2914" s="420"/>
      <c r="P2914" s="420"/>
      <c r="Q2914" s="519"/>
      <c r="R2914" s="519"/>
    </row>
    <row r="2915" spans="2:18" s="11" customFormat="1" ht="15" customHeight="1">
      <c r="B2915" s="24"/>
      <c r="C2915" s="88"/>
      <c r="D2915" s="88"/>
      <c r="E2915" s="88"/>
      <c r="F2915" s="516"/>
      <c r="G2915" s="17"/>
      <c r="H2915" s="517"/>
      <c r="I2915" s="518"/>
      <c r="J2915" s="15"/>
      <c r="K2915" s="15"/>
      <c r="L2915" s="429"/>
      <c r="M2915" s="420"/>
      <c r="N2915" s="420"/>
      <c r="O2915" s="420"/>
      <c r="P2915" s="420"/>
      <c r="Q2915" s="519"/>
      <c r="R2915" s="519"/>
    </row>
    <row r="2916" spans="2:18" s="11" customFormat="1" ht="15" customHeight="1">
      <c r="B2916" s="24"/>
      <c r="C2916" s="88"/>
      <c r="D2916" s="88"/>
      <c r="E2916" s="88"/>
      <c r="F2916" s="516"/>
      <c r="G2916" s="17"/>
      <c r="H2916" s="517"/>
      <c r="I2916" s="518"/>
      <c r="J2916" s="15"/>
      <c r="K2916" s="15"/>
      <c r="L2916" s="429"/>
      <c r="M2916" s="420"/>
      <c r="N2916" s="420"/>
      <c r="O2916" s="420"/>
      <c r="P2916" s="420"/>
      <c r="Q2916" s="519"/>
      <c r="R2916" s="519"/>
    </row>
    <row r="2917" spans="2:18" s="11" customFormat="1" ht="15" customHeight="1">
      <c r="B2917" s="24"/>
      <c r="C2917" s="88"/>
      <c r="D2917" s="88"/>
      <c r="E2917" s="88"/>
      <c r="F2917" s="516"/>
      <c r="G2917" s="17"/>
      <c r="H2917" s="517"/>
      <c r="I2917" s="518"/>
      <c r="J2917" s="15"/>
      <c r="K2917" s="15"/>
      <c r="L2917" s="429"/>
      <c r="M2917" s="420"/>
      <c r="N2917" s="420"/>
      <c r="O2917" s="420"/>
      <c r="P2917" s="420"/>
      <c r="Q2917" s="519"/>
      <c r="R2917" s="519"/>
    </row>
    <row r="2918" spans="2:18" s="11" customFormat="1" ht="15" customHeight="1">
      <c r="B2918" s="24"/>
      <c r="C2918" s="88"/>
      <c r="D2918" s="88"/>
      <c r="E2918" s="88"/>
      <c r="F2918" s="516"/>
      <c r="G2918" s="17"/>
      <c r="H2918" s="517"/>
      <c r="I2918" s="518"/>
      <c r="J2918" s="15"/>
      <c r="K2918" s="15"/>
      <c r="L2918" s="429"/>
      <c r="M2918" s="420"/>
      <c r="N2918" s="420"/>
      <c r="O2918" s="420"/>
      <c r="P2918" s="420"/>
      <c r="Q2918" s="519"/>
      <c r="R2918" s="519"/>
    </row>
    <row r="2919" spans="2:18" s="11" customFormat="1" ht="15" customHeight="1">
      <c r="B2919" s="24"/>
      <c r="C2919" s="88"/>
      <c r="D2919" s="88"/>
      <c r="E2919" s="88"/>
      <c r="F2919" s="516"/>
      <c r="G2919" s="17"/>
      <c r="H2919" s="517"/>
      <c r="I2919" s="518"/>
      <c r="J2919" s="15"/>
      <c r="K2919" s="15"/>
      <c r="L2919" s="429"/>
      <c r="M2919" s="420"/>
      <c r="N2919" s="420"/>
      <c r="O2919" s="420"/>
      <c r="P2919" s="420"/>
      <c r="Q2919" s="519"/>
      <c r="R2919" s="519"/>
    </row>
    <row r="2920" spans="2:18" s="11" customFormat="1" ht="15" customHeight="1">
      <c r="B2920" s="24"/>
      <c r="C2920" s="88"/>
      <c r="D2920" s="88"/>
      <c r="E2920" s="88"/>
      <c r="F2920" s="516"/>
      <c r="G2920" s="17"/>
      <c r="H2920" s="517"/>
      <c r="I2920" s="518"/>
      <c r="J2920" s="15"/>
      <c r="K2920" s="15"/>
      <c r="L2920" s="429"/>
      <c r="M2920" s="420"/>
      <c r="N2920" s="420"/>
      <c r="O2920" s="420"/>
      <c r="P2920" s="420"/>
      <c r="Q2920" s="519"/>
      <c r="R2920" s="519"/>
    </row>
    <row r="2921" spans="2:18" s="11" customFormat="1" ht="15" customHeight="1">
      <c r="B2921" s="24"/>
      <c r="C2921" s="88"/>
      <c r="D2921" s="88"/>
      <c r="E2921" s="88"/>
      <c r="F2921" s="516"/>
      <c r="G2921" s="17"/>
      <c r="H2921" s="517"/>
      <c r="I2921" s="518"/>
      <c r="J2921" s="15"/>
      <c r="K2921" s="15"/>
      <c r="L2921" s="429"/>
      <c r="M2921" s="420"/>
      <c r="N2921" s="420"/>
      <c r="O2921" s="420"/>
      <c r="P2921" s="420"/>
      <c r="Q2921" s="519"/>
      <c r="R2921" s="519"/>
    </row>
    <row r="2922" spans="2:18" s="11" customFormat="1" ht="15" customHeight="1">
      <c r="B2922" s="24"/>
      <c r="C2922" s="88"/>
      <c r="D2922" s="88"/>
      <c r="E2922" s="88"/>
      <c r="F2922" s="516"/>
      <c r="G2922" s="17"/>
      <c r="H2922" s="517"/>
      <c r="I2922" s="518"/>
      <c r="J2922" s="15"/>
      <c r="K2922" s="15"/>
      <c r="L2922" s="429"/>
      <c r="M2922" s="420"/>
      <c r="N2922" s="420"/>
      <c r="O2922" s="420"/>
      <c r="P2922" s="420"/>
      <c r="Q2922" s="519"/>
      <c r="R2922" s="519"/>
    </row>
    <row r="2923" spans="2:18" s="11" customFormat="1" ht="15" customHeight="1">
      <c r="B2923" s="24"/>
      <c r="C2923" s="88"/>
      <c r="D2923" s="88"/>
      <c r="E2923" s="88"/>
      <c r="F2923" s="516"/>
      <c r="G2923" s="17"/>
      <c r="H2923" s="517"/>
      <c r="I2923" s="518"/>
      <c r="J2923" s="15"/>
      <c r="K2923" s="15"/>
      <c r="L2923" s="429"/>
      <c r="M2923" s="420"/>
      <c r="N2923" s="420"/>
      <c r="O2923" s="420"/>
      <c r="P2923" s="420"/>
      <c r="Q2923" s="519"/>
      <c r="R2923" s="519"/>
    </row>
    <row r="2924" spans="2:18" s="11" customFormat="1" ht="15" customHeight="1">
      <c r="B2924" s="24"/>
      <c r="C2924" s="88"/>
      <c r="D2924" s="88"/>
      <c r="E2924" s="88"/>
      <c r="F2924" s="516"/>
      <c r="G2924" s="17"/>
      <c r="H2924" s="517"/>
      <c r="I2924" s="518"/>
      <c r="J2924" s="15"/>
      <c r="K2924" s="15"/>
      <c r="L2924" s="429"/>
      <c r="M2924" s="420"/>
      <c r="N2924" s="420"/>
      <c r="O2924" s="420"/>
      <c r="P2924" s="420"/>
      <c r="Q2924" s="519"/>
      <c r="R2924" s="519"/>
    </row>
    <row r="2925" spans="2:18" s="11" customFormat="1" ht="15" customHeight="1">
      <c r="B2925" s="24"/>
      <c r="C2925" s="88"/>
      <c r="D2925" s="88"/>
      <c r="E2925" s="88"/>
      <c r="F2925" s="516"/>
      <c r="G2925" s="17"/>
      <c r="H2925" s="517"/>
      <c r="I2925" s="518"/>
      <c r="J2925" s="15"/>
      <c r="K2925" s="15"/>
      <c r="L2925" s="429"/>
      <c r="M2925" s="420"/>
      <c r="N2925" s="420"/>
      <c r="O2925" s="420"/>
      <c r="P2925" s="420"/>
      <c r="Q2925" s="519"/>
      <c r="R2925" s="519"/>
    </row>
    <row r="2926" spans="2:18" s="11" customFormat="1" ht="15" customHeight="1">
      <c r="B2926" s="24"/>
      <c r="C2926" s="88"/>
      <c r="D2926" s="88"/>
      <c r="E2926" s="88"/>
      <c r="F2926" s="516"/>
      <c r="G2926" s="17"/>
      <c r="H2926" s="517"/>
      <c r="I2926" s="518"/>
      <c r="J2926" s="15"/>
      <c r="K2926" s="15"/>
      <c r="L2926" s="429"/>
      <c r="M2926" s="420"/>
      <c r="N2926" s="420"/>
      <c r="O2926" s="420"/>
      <c r="P2926" s="420"/>
      <c r="Q2926" s="519"/>
      <c r="R2926" s="519"/>
    </row>
    <row r="2927" spans="2:18" s="11" customFormat="1" ht="15" customHeight="1">
      <c r="B2927" s="24"/>
      <c r="C2927" s="88"/>
      <c r="D2927" s="88"/>
      <c r="E2927" s="88"/>
      <c r="F2927" s="516"/>
      <c r="G2927" s="17"/>
      <c r="H2927" s="517"/>
      <c r="I2927" s="518"/>
      <c r="J2927" s="15"/>
      <c r="K2927" s="15"/>
      <c r="L2927" s="429"/>
      <c r="M2927" s="420"/>
      <c r="N2927" s="420"/>
      <c r="O2927" s="420"/>
      <c r="P2927" s="420"/>
      <c r="Q2927" s="519"/>
      <c r="R2927" s="519"/>
    </row>
    <row r="2928" spans="2:18" s="11" customFormat="1" ht="15" customHeight="1">
      <c r="B2928" s="24"/>
      <c r="C2928" s="88"/>
      <c r="D2928" s="88"/>
      <c r="E2928" s="88"/>
      <c r="F2928" s="516"/>
      <c r="G2928" s="17"/>
      <c r="H2928" s="517"/>
      <c r="I2928" s="518"/>
      <c r="J2928" s="15"/>
      <c r="K2928" s="15"/>
      <c r="L2928" s="429"/>
      <c r="M2928" s="420"/>
      <c r="N2928" s="420"/>
      <c r="O2928" s="420"/>
      <c r="P2928" s="420"/>
      <c r="Q2928" s="519"/>
      <c r="R2928" s="519"/>
    </row>
    <row r="2929" spans="2:18" s="11" customFormat="1" ht="15" customHeight="1">
      <c r="B2929" s="24"/>
      <c r="C2929" s="88"/>
      <c r="D2929" s="88"/>
      <c r="E2929" s="88"/>
      <c r="F2929" s="516"/>
      <c r="G2929" s="17"/>
      <c r="H2929" s="517"/>
      <c r="I2929" s="518"/>
      <c r="J2929" s="15"/>
      <c r="K2929" s="15"/>
      <c r="L2929" s="429"/>
      <c r="M2929" s="420"/>
      <c r="N2929" s="420"/>
      <c r="O2929" s="420"/>
      <c r="P2929" s="420"/>
      <c r="Q2929" s="519"/>
      <c r="R2929" s="519"/>
    </row>
    <row r="2930" spans="2:18" s="11" customFormat="1" ht="15" customHeight="1">
      <c r="B2930" s="24"/>
      <c r="C2930" s="88"/>
      <c r="D2930" s="88"/>
      <c r="E2930" s="88"/>
      <c r="F2930" s="516"/>
      <c r="G2930" s="17"/>
      <c r="H2930" s="517"/>
      <c r="I2930" s="518"/>
      <c r="J2930" s="15"/>
      <c r="K2930" s="15"/>
      <c r="L2930" s="429"/>
      <c r="M2930" s="420"/>
      <c r="N2930" s="420"/>
      <c r="O2930" s="420"/>
      <c r="P2930" s="420"/>
      <c r="Q2930" s="519"/>
      <c r="R2930" s="519"/>
    </row>
    <row r="2931" spans="2:18" s="11" customFormat="1" ht="15" customHeight="1">
      <c r="B2931" s="24"/>
      <c r="C2931" s="88"/>
      <c r="D2931" s="88"/>
      <c r="E2931" s="88"/>
      <c r="F2931" s="516"/>
      <c r="G2931" s="17"/>
      <c r="H2931" s="517"/>
      <c r="I2931" s="518"/>
      <c r="J2931" s="15"/>
      <c r="K2931" s="15"/>
      <c r="L2931" s="429"/>
      <c r="M2931" s="420"/>
      <c r="N2931" s="420"/>
      <c r="O2931" s="420"/>
      <c r="P2931" s="420"/>
      <c r="Q2931" s="519"/>
      <c r="R2931" s="519"/>
    </row>
    <row r="2932" spans="2:18" s="11" customFormat="1" ht="15" customHeight="1">
      <c r="B2932" s="24"/>
      <c r="C2932" s="88"/>
      <c r="D2932" s="88"/>
      <c r="E2932" s="88"/>
      <c r="F2932" s="516"/>
      <c r="G2932" s="17"/>
      <c r="H2932" s="517"/>
      <c r="I2932" s="518"/>
      <c r="J2932" s="15"/>
      <c r="K2932" s="15"/>
      <c r="L2932" s="429"/>
      <c r="M2932" s="420"/>
      <c r="N2932" s="420"/>
      <c r="O2932" s="420"/>
      <c r="P2932" s="420"/>
      <c r="Q2932" s="519"/>
      <c r="R2932" s="519"/>
    </row>
    <row r="2933" spans="2:18" s="11" customFormat="1" ht="15" customHeight="1">
      <c r="B2933" s="24"/>
      <c r="C2933" s="88"/>
      <c r="D2933" s="88"/>
      <c r="E2933" s="88"/>
      <c r="F2933" s="516"/>
      <c r="G2933" s="17"/>
      <c r="H2933" s="517"/>
      <c r="I2933" s="518"/>
      <c r="J2933" s="15"/>
      <c r="K2933" s="15"/>
      <c r="L2933" s="429"/>
      <c r="M2933" s="420"/>
      <c r="N2933" s="420"/>
      <c r="O2933" s="420"/>
      <c r="P2933" s="420"/>
      <c r="Q2933" s="519"/>
      <c r="R2933" s="519"/>
    </row>
    <row r="2934" spans="2:18" s="11" customFormat="1" ht="15" customHeight="1">
      <c r="B2934" s="24"/>
      <c r="C2934" s="88"/>
      <c r="D2934" s="88"/>
      <c r="E2934" s="88"/>
      <c r="F2934" s="516"/>
      <c r="G2934" s="17"/>
      <c r="H2934" s="517"/>
      <c r="I2934" s="518"/>
      <c r="J2934" s="15"/>
      <c r="K2934" s="15"/>
      <c r="L2934" s="429"/>
      <c r="M2934" s="420"/>
      <c r="N2934" s="420"/>
      <c r="O2934" s="420"/>
      <c r="P2934" s="420"/>
      <c r="Q2934" s="519"/>
      <c r="R2934" s="519"/>
    </row>
    <row r="2935" spans="2:18" s="11" customFormat="1" ht="15" customHeight="1">
      <c r="B2935" s="24"/>
      <c r="C2935" s="88"/>
      <c r="D2935" s="88"/>
      <c r="E2935" s="88"/>
      <c r="F2935" s="516"/>
      <c r="G2935" s="17"/>
      <c r="H2935" s="517"/>
      <c r="I2935" s="518"/>
      <c r="J2935" s="15"/>
      <c r="K2935" s="15"/>
      <c r="L2935" s="429"/>
      <c r="M2935" s="420"/>
      <c r="N2935" s="420"/>
      <c r="O2935" s="420"/>
      <c r="P2935" s="420"/>
      <c r="Q2935" s="519"/>
      <c r="R2935" s="519"/>
    </row>
    <row r="2936" spans="2:18" s="11" customFormat="1" ht="15" customHeight="1">
      <c r="B2936" s="24"/>
      <c r="C2936" s="88"/>
      <c r="D2936" s="88"/>
      <c r="E2936" s="88"/>
      <c r="F2936" s="516"/>
      <c r="G2936" s="17"/>
      <c r="H2936" s="517"/>
      <c r="I2936" s="518"/>
      <c r="J2936" s="15"/>
      <c r="K2936" s="15"/>
      <c r="L2936" s="429"/>
      <c r="M2936" s="420"/>
      <c r="N2936" s="420"/>
      <c r="O2936" s="420"/>
      <c r="P2936" s="420"/>
      <c r="Q2936" s="519"/>
      <c r="R2936" s="519"/>
    </row>
    <row r="2937" spans="2:18" s="11" customFormat="1" ht="15" customHeight="1">
      <c r="B2937" s="24"/>
      <c r="C2937" s="88"/>
      <c r="D2937" s="88"/>
      <c r="E2937" s="88"/>
      <c r="F2937" s="516"/>
      <c r="G2937" s="17"/>
      <c r="H2937" s="517"/>
      <c r="I2937" s="518"/>
      <c r="J2937" s="15"/>
      <c r="K2937" s="15"/>
      <c r="L2937" s="429"/>
      <c r="M2937" s="420"/>
      <c r="N2937" s="420"/>
      <c r="O2937" s="420"/>
      <c r="P2937" s="420"/>
      <c r="Q2937" s="519"/>
      <c r="R2937" s="519"/>
    </row>
    <row r="2938" spans="2:18" s="11" customFormat="1" ht="15" customHeight="1">
      <c r="B2938" s="24"/>
      <c r="C2938" s="88"/>
      <c r="D2938" s="88"/>
      <c r="E2938" s="88"/>
      <c r="F2938" s="516"/>
      <c r="G2938" s="17"/>
      <c r="H2938" s="517"/>
      <c r="I2938" s="518"/>
      <c r="J2938" s="15"/>
      <c r="K2938" s="15"/>
      <c r="L2938" s="429"/>
      <c r="M2938" s="420"/>
      <c r="N2938" s="420"/>
      <c r="O2938" s="420"/>
      <c r="P2938" s="420"/>
      <c r="Q2938" s="519"/>
      <c r="R2938" s="519"/>
    </row>
    <row r="2939" spans="2:18" s="11" customFormat="1" ht="15" customHeight="1">
      <c r="B2939" s="24"/>
      <c r="C2939" s="88"/>
      <c r="D2939" s="88"/>
      <c r="E2939" s="88"/>
      <c r="F2939" s="516"/>
      <c r="G2939" s="17"/>
      <c r="H2939" s="517"/>
      <c r="I2939" s="518"/>
      <c r="J2939" s="15"/>
      <c r="K2939" s="15"/>
      <c r="L2939" s="429"/>
      <c r="M2939" s="420"/>
      <c r="N2939" s="420"/>
      <c r="O2939" s="420"/>
      <c r="P2939" s="420"/>
      <c r="Q2939" s="519"/>
      <c r="R2939" s="519"/>
    </row>
    <row r="2940" spans="2:18" s="11" customFormat="1" ht="15" customHeight="1">
      <c r="B2940" s="24"/>
      <c r="C2940" s="88"/>
      <c r="D2940" s="88"/>
      <c r="E2940" s="88"/>
      <c r="F2940" s="516"/>
      <c r="G2940" s="17"/>
      <c r="H2940" s="517"/>
      <c r="I2940" s="518"/>
      <c r="J2940" s="15"/>
      <c r="K2940" s="15"/>
      <c r="L2940" s="429"/>
      <c r="M2940" s="420"/>
      <c r="N2940" s="420"/>
      <c r="O2940" s="420"/>
      <c r="P2940" s="420"/>
      <c r="Q2940" s="519"/>
      <c r="R2940" s="519"/>
    </row>
    <row r="2941" spans="2:18" s="11" customFormat="1" ht="15" customHeight="1">
      <c r="B2941" s="24"/>
      <c r="C2941" s="88"/>
      <c r="D2941" s="88"/>
      <c r="E2941" s="88"/>
      <c r="F2941" s="516"/>
      <c r="G2941" s="17"/>
      <c r="H2941" s="517"/>
      <c r="I2941" s="518"/>
      <c r="J2941" s="15"/>
      <c r="K2941" s="15"/>
      <c r="L2941" s="429"/>
      <c r="M2941" s="420"/>
      <c r="N2941" s="420"/>
      <c r="O2941" s="420"/>
      <c r="P2941" s="420"/>
      <c r="Q2941" s="519"/>
      <c r="R2941" s="519"/>
    </row>
    <row r="2942" spans="2:18" s="11" customFormat="1" ht="15" customHeight="1">
      <c r="B2942" s="24"/>
      <c r="C2942" s="88"/>
      <c r="D2942" s="88"/>
      <c r="E2942" s="88"/>
      <c r="F2942" s="516"/>
      <c r="G2942" s="17"/>
      <c r="H2942" s="517"/>
      <c r="I2942" s="518"/>
      <c r="J2942" s="15"/>
      <c r="K2942" s="15"/>
      <c r="L2942" s="429"/>
      <c r="M2942" s="420"/>
      <c r="N2942" s="420"/>
      <c r="O2942" s="420"/>
      <c r="P2942" s="420"/>
      <c r="Q2942" s="519"/>
      <c r="R2942" s="519"/>
    </row>
    <row r="2943" spans="2:18" s="11" customFormat="1" ht="15" customHeight="1">
      <c r="B2943" s="24"/>
      <c r="C2943" s="88"/>
      <c r="D2943" s="88"/>
      <c r="E2943" s="88"/>
      <c r="F2943" s="516"/>
      <c r="G2943" s="17"/>
      <c r="H2943" s="517"/>
      <c r="I2943" s="518"/>
      <c r="J2943" s="15"/>
      <c r="K2943" s="15"/>
      <c r="L2943" s="429"/>
      <c r="M2943" s="420"/>
      <c r="N2943" s="420"/>
      <c r="O2943" s="420"/>
      <c r="P2943" s="420"/>
      <c r="Q2943" s="519"/>
      <c r="R2943" s="519"/>
    </row>
    <row r="2944" spans="2:18" s="11" customFormat="1" ht="15" customHeight="1">
      <c r="B2944" s="24"/>
      <c r="C2944" s="88"/>
      <c r="D2944" s="88"/>
      <c r="E2944" s="88"/>
      <c r="F2944" s="516"/>
      <c r="G2944" s="17"/>
      <c r="H2944" s="517"/>
      <c r="I2944" s="518"/>
      <c r="J2944" s="15"/>
      <c r="K2944" s="15"/>
      <c r="L2944" s="429"/>
      <c r="M2944" s="420"/>
      <c r="N2944" s="420"/>
      <c r="O2944" s="420"/>
      <c r="P2944" s="420"/>
      <c r="Q2944" s="519"/>
      <c r="R2944" s="519"/>
    </row>
    <row r="2945" spans="2:18" s="11" customFormat="1" ht="15" customHeight="1">
      <c r="B2945" s="24"/>
      <c r="C2945" s="88"/>
      <c r="D2945" s="88"/>
      <c r="E2945" s="88"/>
      <c r="F2945" s="516"/>
      <c r="G2945" s="17"/>
      <c r="H2945" s="517"/>
      <c r="I2945" s="518"/>
      <c r="J2945" s="15"/>
      <c r="K2945" s="15"/>
      <c r="L2945" s="429"/>
      <c r="M2945" s="420"/>
      <c r="N2945" s="420"/>
      <c r="O2945" s="420"/>
      <c r="P2945" s="420"/>
      <c r="Q2945" s="519"/>
      <c r="R2945" s="519"/>
    </row>
    <row r="2946" spans="2:18" s="11" customFormat="1" ht="15" customHeight="1">
      <c r="B2946" s="24"/>
      <c r="C2946" s="88"/>
      <c r="D2946" s="88"/>
      <c r="E2946" s="88"/>
      <c r="F2946" s="516"/>
      <c r="G2946" s="17"/>
      <c r="H2946" s="517"/>
      <c r="I2946" s="518"/>
      <c r="J2946" s="15"/>
      <c r="K2946" s="15"/>
      <c r="L2946" s="429"/>
      <c r="M2946" s="420"/>
      <c r="N2946" s="420"/>
      <c r="O2946" s="420"/>
      <c r="P2946" s="420"/>
      <c r="Q2946" s="519"/>
      <c r="R2946" s="519"/>
    </row>
    <row r="2947" spans="2:18" s="11" customFormat="1" ht="15" customHeight="1">
      <c r="B2947" s="24"/>
      <c r="C2947" s="88"/>
      <c r="D2947" s="88"/>
      <c r="E2947" s="88"/>
      <c r="F2947" s="516"/>
      <c r="G2947" s="17"/>
      <c r="H2947" s="517"/>
      <c r="I2947" s="518"/>
      <c r="J2947" s="15"/>
      <c r="K2947" s="15"/>
      <c r="L2947" s="429"/>
      <c r="M2947" s="420"/>
      <c r="N2947" s="420"/>
      <c r="O2947" s="420"/>
      <c r="P2947" s="420"/>
      <c r="Q2947" s="519"/>
      <c r="R2947" s="519"/>
    </row>
    <row r="2948" spans="2:18" s="11" customFormat="1" ht="15" customHeight="1">
      <c r="B2948" s="24"/>
      <c r="C2948" s="88"/>
      <c r="D2948" s="88"/>
      <c r="E2948" s="88"/>
      <c r="F2948" s="516"/>
      <c r="G2948" s="17"/>
      <c r="H2948" s="517"/>
      <c r="I2948" s="518"/>
      <c r="J2948" s="15"/>
      <c r="K2948" s="15"/>
      <c r="L2948" s="429"/>
      <c r="M2948" s="420"/>
      <c r="N2948" s="420"/>
      <c r="O2948" s="420"/>
      <c r="P2948" s="420"/>
      <c r="Q2948" s="519"/>
      <c r="R2948" s="519"/>
    </row>
    <row r="2949" spans="2:18" s="11" customFormat="1" ht="15" customHeight="1">
      <c r="B2949" s="24"/>
      <c r="C2949" s="88"/>
      <c r="D2949" s="88"/>
      <c r="E2949" s="88"/>
      <c r="F2949" s="516"/>
      <c r="G2949" s="17"/>
      <c r="H2949" s="517"/>
      <c r="I2949" s="518"/>
      <c r="J2949" s="15"/>
      <c r="K2949" s="15"/>
      <c r="L2949" s="429"/>
      <c r="M2949" s="420"/>
      <c r="N2949" s="420"/>
      <c r="O2949" s="420"/>
      <c r="P2949" s="420"/>
      <c r="Q2949" s="519"/>
      <c r="R2949" s="519"/>
    </row>
    <row r="2950" spans="2:18" s="11" customFormat="1" ht="15" customHeight="1">
      <c r="B2950" s="24"/>
      <c r="C2950" s="88"/>
      <c r="D2950" s="88"/>
      <c r="E2950" s="88"/>
      <c r="F2950" s="516"/>
      <c r="G2950" s="17"/>
      <c r="H2950" s="517"/>
      <c r="I2950" s="518"/>
      <c r="J2950" s="15"/>
      <c r="K2950" s="15"/>
      <c r="L2950" s="429"/>
      <c r="M2950" s="420"/>
      <c r="N2950" s="420"/>
      <c r="O2950" s="420"/>
      <c r="P2950" s="420"/>
      <c r="Q2950" s="519"/>
      <c r="R2950" s="519"/>
    </row>
    <row r="2951" spans="2:18" s="11" customFormat="1" ht="15" customHeight="1">
      <c r="B2951" s="24"/>
      <c r="C2951" s="88"/>
      <c r="D2951" s="88"/>
      <c r="E2951" s="88"/>
      <c r="F2951" s="516"/>
      <c r="G2951" s="17"/>
      <c r="H2951" s="517"/>
      <c r="I2951" s="518"/>
      <c r="J2951" s="15"/>
      <c r="K2951" s="15"/>
      <c r="L2951" s="429"/>
      <c r="M2951" s="420"/>
      <c r="N2951" s="420"/>
      <c r="O2951" s="420"/>
      <c r="P2951" s="420"/>
      <c r="Q2951" s="519"/>
      <c r="R2951" s="519"/>
    </row>
    <row r="2952" spans="2:18" s="11" customFormat="1" ht="15" customHeight="1">
      <c r="B2952" s="24"/>
      <c r="C2952" s="88"/>
      <c r="D2952" s="88"/>
      <c r="E2952" s="88"/>
      <c r="F2952" s="516"/>
      <c r="G2952" s="17"/>
      <c r="H2952" s="517"/>
      <c r="I2952" s="518"/>
      <c r="J2952" s="15"/>
      <c r="K2952" s="15"/>
      <c r="L2952" s="429"/>
      <c r="M2952" s="420"/>
      <c r="N2952" s="420"/>
      <c r="O2952" s="420"/>
      <c r="P2952" s="420"/>
      <c r="Q2952" s="519"/>
      <c r="R2952" s="519"/>
    </row>
    <row r="2953" spans="2:18" s="11" customFormat="1" ht="15" customHeight="1">
      <c r="B2953" s="24"/>
      <c r="C2953" s="88"/>
      <c r="D2953" s="88"/>
      <c r="E2953" s="88"/>
      <c r="F2953" s="516"/>
      <c r="G2953" s="17"/>
      <c r="H2953" s="517"/>
      <c r="I2953" s="518"/>
      <c r="J2953" s="15"/>
      <c r="K2953" s="15"/>
      <c r="L2953" s="429"/>
      <c r="M2953" s="420"/>
      <c r="N2953" s="420"/>
      <c r="O2953" s="420"/>
      <c r="P2953" s="420"/>
      <c r="Q2953" s="519"/>
      <c r="R2953" s="519"/>
    </row>
    <row r="2954" spans="2:18" s="11" customFormat="1" ht="15" customHeight="1">
      <c r="B2954" s="24"/>
      <c r="C2954" s="88"/>
      <c r="D2954" s="88"/>
      <c r="E2954" s="88"/>
      <c r="F2954" s="516"/>
      <c r="G2954" s="17"/>
      <c r="H2954" s="517"/>
      <c r="I2954" s="518"/>
      <c r="J2954" s="15"/>
      <c r="K2954" s="15"/>
      <c r="L2954" s="429"/>
      <c r="M2954" s="420"/>
      <c r="N2954" s="420"/>
      <c r="O2954" s="420"/>
      <c r="P2954" s="420"/>
      <c r="Q2954" s="519"/>
      <c r="R2954" s="519"/>
    </row>
    <row r="2955" spans="2:18" s="11" customFormat="1" ht="15" customHeight="1">
      <c r="B2955" s="24"/>
      <c r="C2955" s="88"/>
      <c r="D2955" s="88"/>
      <c r="E2955" s="88"/>
      <c r="F2955" s="516"/>
      <c r="G2955" s="17"/>
      <c r="H2955" s="517"/>
      <c r="I2955" s="518"/>
      <c r="J2955" s="15"/>
      <c r="K2955" s="15"/>
      <c r="L2955" s="429"/>
      <c r="M2955" s="420"/>
      <c r="N2955" s="420"/>
      <c r="O2955" s="420"/>
      <c r="P2955" s="420"/>
      <c r="Q2955" s="519"/>
      <c r="R2955" s="519"/>
    </row>
    <row r="2956" spans="2:18" s="11" customFormat="1" ht="15" customHeight="1">
      <c r="B2956" s="24"/>
      <c r="C2956" s="88"/>
      <c r="D2956" s="88"/>
      <c r="E2956" s="88"/>
      <c r="F2956" s="516"/>
      <c r="G2956" s="17"/>
      <c r="H2956" s="517"/>
      <c r="I2956" s="518"/>
      <c r="J2956" s="15"/>
      <c r="K2956" s="15"/>
      <c r="L2956" s="429"/>
      <c r="M2956" s="420"/>
      <c r="N2956" s="420"/>
      <c r="O2956" s="420"/>
      <c r="P2956" s="420"/>
      <c r="Q2956" s="519"/>
      <c r="R2956" s="519"/>
    </row>
    <row r="2957" spans="2:18" s="11" customFormat="1" ht="15" customHeight="1">
      <c r="B2957" s="24"/>
      <c r="C2957" s="88"/>
      <c r="D2957" s="88"/>
      <c r="E2957" s="88"/>
      <c r="F2957" s="516"/>
      <c r="G2957" s="17"/>
      <c r="H2957" s="517"/>
      <c r="I2957" s="518"/>
      <c r="J2957" s="15"/>
      <c r="K2957" s="15"/>
      <c r="L2957" s="429"/>
      <c r="M2957" s="420"/>
      <c r="N2957" s="420"/>
      <c r="O2957" s="420"/>
      <c r="P2957" s="420"/>
      <c r="Q2957" s="519"/>
      <c r="R2957" s="519"/>
    </row>
    <row r="2958" spans="2:18" s="11" customFormat="1" ht="15" customHeight="1">
      <c r="B2958" s="24"/>
      <c r="C2958" s="88"/>
      <c r="D2958" s="88"/>
      <c r="E2958" s="88"/>
      <c r="F2958" s="516"/>
      <c r="G2958" s="17"/>
      <c r="H2958" s="517"/>
      <c r="I2958" s="518"/>
      <c r="J2958" s="15"/>
      <c r="K2958" s="15"/>
      <c r="L2958" s="429"/>
      <c r="M2958" s="420"/>
      <c r="N2958" s="420"/>
      <c r="O2958" s="420"/>
      <c r="P2958" s="420"/>
      <c r="Q2958" s="519"/>
      <c r="R2958" s="519"/>
    </row>
    <row r="2959" spans="2:18" s="11" customFormat="1" ht="15" customHeight="1">
      <c r="B2959" s="24"/>
      <c r="C2959" s="88"/>
      <c r="D2959" s="88"/>
      <c r="E2959" s="88"/>
      <c r="F2959" s="516"/>
      <c r="G2959" s="17"/>
      <c r="H2959" s="517"/>
      <c r="I2959" s="518"/>
      <c r="J2959" s="15"/>
      <c r="K2959" s="15"/>
      <c r="L2959" s="429"/>
      <c r="M2959" s="420"/>
      <c r="N2959" s="420"/>
      <c r="O2959" s="420"/>
      <c r="P2959" s="420"/>
      <c r="Q2959" s="519"/>
      <c r="R2959" s="519"/>
    </row>
    <row r="2960" spans="2:18" s="11" customFormat="1" ht="15" customHeight="1">
      <c r="B2960" s="24"/>
      <c r="C2960" s="88"/>
      <c r="D2960" s="88"/>
      <c r="E2960" s="88"/>
      <c r="F2960" s="516"/>
      <c r="G2960" s="17"/>
      <c r="H2960" s="517"/>
      <c r="I2960" s="518"/>
      <c r="J2960" s="15"/>
      <c r="K2960" s="15"/>
      <c r="L2960" s="429"/>
      <c r="M2960" s="420"/>
      <c r="N2960" s="420"/>
      <c r="O2960" s="420"/>
      <c r="P2960" s="420"/>
      <c r="Q2960" s="519"/>
      <c r="R2960" s="519"/>
    </row>
    <row r="2961" spans="2:18" s="11" customFormat="1" ht="15" customHeight="1">
      <c r="B2961" s="24"/>
      <c r="C2961" s="88"/>
      <c r="D2961" s="88"/>
      <c r="E2961" s="88"/>
      <c r="F2961" s="516"/>
      <c r="G2961" s="17"/>
      <c r="H2961" s="517"/>
      <c r="I2961" s="518"/>
      <c r="J2961" s="15"/>
      <c r="K2961" s="15"/>
      <c r="L2961" s="429"/>
      <c r="M2961" s="420"/>
      <c r="N2961" s="420"/>
      <c r="O2961" s="420"/>
      <c r="P2961" s="420"/>
      <c r="Q2961" s="519"/>
      <c r="R2961" s="519"/>
    </row>
    <row r="2962" spans="2:18" s="11" customFormat="1" ht="15" customHeight="1">
      <c r="B2962" s="24"/>
      <c r="C2962" s="88"/>
      <c r="D2962" s="88"/>
      <c r="E2962" s="88"/>
      <c r="F2962" s="516"/>
      <c r="G2962" s="17"/>
      <c r="H2962" s="517"/>
      <c r="I2962" s="518"/>
      <c r="J2962" s="15"/>
      <c r="K2962" s="15"/>
      <c r="L2962" s="429"/>
      <c r="M2962" s="420"/>
      <c r="N2962" s="420"/>
      <c r="O2962" s="420"/>
      <c r="P2962" s="420"/>
      <c r="Q2962" s="519"/>
      <c r="R2962" s="519"/>
    </row>
    <row r="2963" spans="2:18" s="11" customFormat="1" ht="15" customHeight="1">
      <c r="B2963" s="24"/>
      <c r="C2963" s="88"/>
      <c r="D2963" s="88"/>
      <c r="E2963" s="88"/>
      <c r="F2963" s="516"/>
      <c r="G2963" s="17"/>
      <c r="H2963" s="517"/>
      <c r="I2963" s="518"/>
      <c r="J2963" s="15"/>
      <c r="K2963" s="15"/>
      <c r="L2963" s="429"/>
      <c r="M2963" s="420"/>
      <c r="N2963" s="420"/>
      <c r="O2963" s="420"/>
      <c r="P2963" s="420"/>
      <c r="Q2963" s="519"/>
      <c r="R2963" s="519"/>
    </row>
    <row r="2964" spans="2:18" s="11" customFormat="1" ht="15" customHeight="1">
      <c r="B2964" s="24"/>
      <c r="C2964" s="88"/>
      <c r="D2964" s="88"/>
      <c r="E2964" s="88"/>
      <c r="F2964" s="516"/>
      <c r="G2964" s="17"/>
      <c r="H2964" s="517"/>
      <c r="I2964" s="518"/>
      <c r="J2964" s="15"/>
      <c r="K2964" s="15"/>
      <c r="L2964" s="429"/>
      <c r="M2964" s="420"/>
      <c r="N2964" s="420"/>
      <c r="O2964" s="420"/>
      <c r="P2964" s="420"/>
      <c r="Q2964" s="519"/>
      <c r="R2964" s="519"/>
    </row>
    <row r="2965" spans="2:18" s="11" customFormat="1" ht="15" customHeight="1">
      <c r="B2965" s="24"/>
      <c r="C2965" s="88"/>
      <c r="D2965" s="88"/>
      <c r="E2965" s="88"/>
      <c r="F2965" s="516"/>
      <c r="G2965" s="17"/>
      <c r="H2965" s="517"/>
      <c r="I2965" s="518"/>
      <c r="J2965" s="15"/>
      <c r="K2965" s="15"/>
      <c r="L2965" s="429"/>
      <c r="M2965" s="420"/>
      <c r="N2965" s="420"/>
      <c r="O2965" s="420"/>
      <c r="P2965" s="420"/>
      <c r="Q2965" s="519"/>
      <c r="R2965" s="519"/>
    </row>
    <row r="2966" spans="2:18" s="11" customFormat="1" ht="15" customHeight="1">
      <c r="B2966" s="24"/>
      <c r="C2966" s="88"/>
      <c r="D2966" s="88"/>
      <c r="E2966" s="88"/>
      <c r="F2966" s="516"/>
      <c r="G2966" s="17"/>
      <c r="H2966" s="517"/>
      <c r="I2966" s="518"/>
      <c r="J2966" s="15"/>
      <c r="K2966" s="15"/>
      <c r="L2966" s="429"/>
      <c r="M2966" s="420"/>
      <c r="N2966" s="420"/>
      <c r="O2966" s="420"/>
      <c r="P2966" s="420"/>
      <c r="Q2966" s="519"/>
      <c r="R2966" s="519"/>
    </row>
    <row r="2967" spans="2:18" s="11" customFormat="1" ht="15" customHeight="1">
      <c r="B2967" s="24"/>
      <c r="C2967" s="88"/>
      <c r="D2967" s="88"/>
      <c r="E2967" s="88"/>
      <c r="F2967" s="516"/>
      <c r="G2967" s="17"/>
      <c r="H2967" s="517"/>
      <c r="I2967" s="518"/>
      <c r="J2967" s="15"/>
      <c r="K2967" s="15"/>
      <c r="L2967" s="429"/>
      <c r="M2967" s="420"/>
      <c r="N2967" s="420"/>
      <c r="O2967" s="420"/>
      <c r="P2967" s="420"/>
      <c r="Q2967" s="519"/>
      <c r="R2967" s="519"/>
    </row>
    <row r="2968" spans="2:18" s="11" customFormat="1" ht="15" customHeight="1">
      <c r="B2968" s="24"/>
      <c r="C2968" s="88"/>
      <c r="D2968" s="88"/>
      <c r="E2968" s="88"/>
      <c r="F2968" s="516"/>
      <c r="G2968" s="17"/>
      <c r="H2968" s="517"/>
      <c r="I2968" s="518"/>
      <c r="J2968" s="15"/>
      <c r="K2968" s="15"/>
      <c r="L2968" s="429"/>
      <c r="M2968" s="420"/>
      <c r="N2968" s="420"/>
      <c r="O2968" s="420"/>
      <c r="P2968" s="420"/>
      <c r="Q2968" s="519"/>
      <c r="R2968" s="519"/>
    </row>
    <row r="2969" spans="2:18" s="11" customFormat="1" ht="15" customHeight="1">
      <c r="B2969" s="24"/>
      <c r="C2969" s="88"/>
      <c r="D2969" s="88"/>
      <c r="E2969" s="88"/>
      <c r="F2969" s="516"/>
      <c r="G2969" s="17"/>
      <c r="H2969" s="517"/>
      <c r="I2969" s="518"/>
      <c r="J2969" s="15"/>
      <c r="K2969" s="15"/>
      <c r="L2969" s="429"/>
      <c r="M2969" s="420"/>
      <c r="N2969" s="420"/>
      <c r="O2969" s="420"/>
      <c r="P2969" s="420"/>
      <c r="Q2969" s="519"/>
      <c r="R2969" s="519"/>
    </row>
    <row r="2970" spans="2:18" s="11" customFormat="1" ht="15" customHeight="1">
      <c r="B2970" s="24"/>
      <c r="C2970" s="88"/>
      <c r="D2970" s="88"/>
      <c r="E2970" s="88"/>
      <c r="F2970" s="516"/>
      <c r="G2970" s="17"/>
      <c r="H2970" s="517"/>
      <c r="I2970" s="518"/>
      <c r="J2970" s="15"/>
      <c r="K2970" s="15"/>
      <c r="L2970" s="429"/>
      <c r="M2970" s="420"/>
      <c r="N2970" s="420"/>
      <c r="O2970" s="420"/>
      <c r="P2970" s="420"/>
      <c r="Q2970" s="519"/>
      <c r="R2970" s="519"/>
    </row>
    <row r="2971" spans="2:18" s="11" customFormat="1" ht="15" customHeight="1">
      <c r="B2971" s="24"/>
      <c r="C2971" s="88"/>
      <c r="D2971" s="88"/>
      <c r="E2971" s="88"/>
      <c r="F2971" s="516"/>
      <c r="G2971" s="17"/>
      <c r="H2971" s="517"/>
      <c r="I2971" s="518"/>
      <c r="J2971" s="15"/>
      <c r="K2971" s="15"/>
      <c r="L2971" s="429"/>
      <c r="M2971" s="420"/>
      <c r="N2971" s="420"/>
      <c r="O2971" s="420"/>
      <c r="P2971" s="420"/>
      <c r="Q2971" s="519"/>
      <c r="R2971" s="519"/>
    </row>
    <row r="2972" spans="2:18" s="11" customFormat="1" ht="15" customHeight="1">
      <c r="B2972" s="24"/>
      <c r="C2972" s="88"/>
      <c r="D2972" s="88"/>
      <c r="E2972" s="88"/>
      <c r="F2972" s="516"/>
      <c r="G2972" s="17"/>
      <c r="H2972" s="517"/>
      <c r="I2972" s="518"/>
      <c r="J2972" s="15"/>
      <c r="K2972" s="15"/>
      <c r="L2972" s="429"/>
      <c r="M2972" s="420"/>
      <c r="N2972" s="420"/>
      <c r="O2972" s="420"/>
      <c r="P2972" s="420"/>
      <c r="Q2972" s="519"/>
      <c r="R2972" s="519"/>
    </row>
    <row r="2973" spans="2:18" s="11" customFormat="1" ht="15" customHeight="1">
      <c r="B2973" s="24"/>
      <c r="C2973" s="88"/>
      <c r="D2973" s="88"/>
      <c r="E2973" s="88"/>
      <c r="F2973" s="516"/>
      <c r="G2973" s="17"/>
      <c r="H2973" s="517"/>
      <c r="I2973" s="518"/>
      <c r="J2973" s="15"/>
      <c r="K2973" s="15"/>
      <c r="L2973" s="429"/>
      <c r="M2973" s="420"/>
      <c r="N2973" s="420"/>
      <c r="O2973" s="420"/>
      <c r="P2973" s="420"/>
      <c r="Q2973" s="519"/>
      <c r="R2973" s="519"/>
    </row>
    <row r="2974" spans="2:18" s="11" customFormat="1" ht="15" customHeight="1">
      <c r="B2974" s="24"/>
      <c r="C2974" s="88"/>
      <c r="D2974" s="88"/>
      <c r="E2974" s="88"/>
      <c r="F2974" s="516"/>
      <c r="G2974" s="17"/>
      <c r="H2974" s="517"/>
      <c r="I2974" s="518"/>
      <c r="J2974" s="15"/>
      <c r="K2974" s="15"/>
      <c r="L2974" s="429"/>
      <c r="M2974" s="420"/>
      <c r="N2974" s="420"/>
      <c r="O2974" s="420"/>
      <c r="P2974" s="420"/>
      <c r="Q2974" s="519"/>
      <c r="R2974" s="519"/>
    </row>
    <row r="2975" spans="2:18" s="11" customFormat="1" ht="15" customHeight="1">
      <c r="B2975" s="24"/>
      <c r="C2975" s="88"/>
      <c r="D2975" s="88"/>
      <c r="E2975" s="88"/>
      <c r="F2975" s="516"/>
      <c r="G2975" s="17"/>
      <c r="H2975" s="517"/>
      <c r="I2975" s="518"/>
      <c r="J2975" s="15"/>
      <c r="K2975" s="15"/>
      <c r="L2975" s="429"/>
      <c r="M2975" s="420"/>
      <c r="N2975" s="420"/>
      <c r="O2975" s="420"/>
      <c r="P2975" s="420"/>
      <c r="Q2975" s="519"/>
      <c r="R2975" s="519"/>
    </row>
    <row r="2976" spans="2:18" s="11" customFormat="1" ht="15" customHeight="1">
      <c r="B2976" s="24"/>
      <c r="C2976" s="88"/>
      <c r="D2976" s="88"/>
      <c r="E2976" s="88"/>
      <c r="F2976" s="516"/>
      <c r="G2976" s="17"/>
      <c r="H2976" s="517"/>
      <c r="I2976" s="518"/>
      <c r="J2976" s="15"/>
      <c r="K2976" s="15"/>
      <c r="L2976" s="429"/>
      <c r="M2976" s="420"/>
      <c r="N2976" s="420"/>
      <c r="O2976" s="420"/>
      <c r="P2976" s="420"/>
      <c r="Q2976" s="519"/>
      <c r="R2976" s="519"/>
    </row>
    <row r="2977" spans="2:18" s="11" customFormat="1" ht="15" customHeight="1">
      <c r="B2977" s="24"/>
      <c r="C2977" s="88"/>
      <c r="D2977" s="88"/>
      <c r="E2977" s="88"/>
      <c r="F2977" s="516"/>
      <c r="G2977" s="17"/>
      <c r="H2977" s="517"/>
      <c r="I2977" s="518"/>
      <c r="J2977" s="15"/>
      <c r="K2977" s="15"/>
      <c r="L2977" s="429"/>
      <c r="M2977" s="420"/>
      <c r="N2977" s="420"/>
      <c r="O2977" s="420"/>
      <c r="P2977" s="420"/>
      <c r="Q2977" s="519"/>
      <c r="R2977" s="519"/>
    </row>
    <row r="2978" spans="2:18" s="11" customFormat="1" ht="15" customHeight="1">
      <c r="B2978" s="24"/>
      <c r="C2978" s="88"/>
      <c r="D2978" s="88"/>
      <c r="E2978" s="88"/>
      <c r="F2978" s="516"/>
      <c r="G2978" s="17"/>
      <c r="H2978" s="517"/>
      <c r="I2978" s="518"/>
      <c r="J2978" s="15"/>
      <c r="K2978" s="15"/>
      <c r="L2978" s="429"/>
      <c r="M2978" s="420"/>
      <c r="N2978" s="420"/>
      <c r="O2978" s="420"/>
      <c r="P2978" s="420"/>
      <c r="Q2978" s="519"/>
      <c r="R2978" s="519"/>
    </row>
    <row r="2979" spans="2:18" s="11" customFormat="1" ht="15" customHeight="1">
      <c r="B2979" s="24"/>
      <c r="C2979" s="88"/>
      <c r="D2979" s="88"/>
      <c r="E2979" s="88"/>
      <c r="F2979" s="516"/>
      <c r="G2979" s="17"/>
      <c r="H2979" s="517"/>
      <c r="I2979" s="518"/>
      <c r="J2979" s="15"/>
      <c r="K2979" s="15"/>
      <c r="L2979" s="429"/>
      <c r="M2979" s="420"/>
      <c r="N2979" s="420"/>
      <c r="O2979" s="420"/>
      <c r="P2979" s="420"/>
      <c r="Q2979" s="519"/>
      <c r="R2979" s="519"/>
    </row>
    <row r="2980" spans="2:18" s="11" customFormat="1" ht="15" customHeight="1">
      <c r="B2980" s="24"/>
      <c r="C2980" s="88"/>
      <c r="D2980" s="88"/>
      <c r="E2980" s="88"/>
      <c r="F2980" s="516"/>
      <c r="G2980" s="17"/>
      <c r="H2980" s="517"/>
      <c r="I2980" s="518"/>
      <c r="J2980" s="15"/>
      <c r="K2980" s="15"/>
      <c r="L2980" s="429"/>
      <c r="M2980" s="420"/>
      <c r="N2980" s="420"/>
      <c r="O2980" s="420"/>
      <c r="P2980" s="420"/>
      <c r="Q2980" s="519"/>
      <c r="R2980" s="519"/>
    </row>
    <row r="2981" spans="2:18" s="11" customFormat="1" ht="15" customHeight="1">
      <c r="B2981" s="24"/>
      <c r="C2981" s="88"/>
      <c r="D2981" s="88"/>
      <c r="E2981" s="88"/>
      <c r="F2981" s="516"/>
      <c r="G2981" s="17"/>
      <c r="H2981" s="517"/>
      <c r="I2981" s="518"/>
      <c r="J2981" s="15"/>
      <c r="K2981" s="15"/>
      <c r="L2981" s="429"/>
      <c r="M2981" s="420"/>
      <c r="N2981" s="420"/>
      <c r="O2981" s="420"/>
      <c r="P2981" s="420"/>
      <c r="Q2981" s="519"/>
      <c r="R2981" s="519"/>
    </row>
    <row r="2982" spans="2:18" s="11" customFormat="1" ht="15" customHeight="1">
      <c r="B2982" s="24"/>
      <c r="C2982" s="88"/>
      <c r="D2982" s="88"/>
      <c r="E2982" s="88"/>
      <c r="F2982" s="516"/>
      <c r="G2982" s="17"/>
      <c r="H2982" s="517"/>
      <c r="I2982" s="518"/>
      <c r="J2982" s="15"/>
      <c r="K2982" s="15"/>
      <c r="L2982" s="429"/>
      <c r="M2982" s="420"/>
      <c r="N2982" s="420"/>
      <c r="O2982" s="420"/>
      <c r="P2982" s="420"/>
      <c r="Q2982" s="519"/>
      <c r="R2982" s="519"/>
    </row>
    <row r="2983" spans="2:18" s="11" customFormat="1" ht="15" customHeight="1">
      <c r="B2983" s="24"/>
      <c r="C2983" s="88"/>
      <c r="D2983" s="88"/>
      <c r="E2983" s="88"/>
      <c r="F2983" s="516"/>
      <c r="G2983" s="17"/>
      <c r="H2983" s="517"/>
      <c r="I2983" s="518"/>
      <c r="J2983" s="15"/>
      <c r="K2983" s="15"/>
      <c r="L2983" s="429"/>
      <c r="M2983" s="420"/>
      <c r="N2983" s="420"/>
      <c r="O2983" s="420"/>
      <c r="P2983" s="420"/>
      <c r="Q2983" s="519"/>
      <c r="R2983" s="519"/>
    </row>
    <row r="2984" spans="2:18" s="11" customFormat="1" ht="15" customHeight="1">
      <c r="B2984" s="24"/>
      <c r="C2984" s="88"/>
      <c r="D2984" s="88"/>
      <c r="E2984" s="88"/>
      <c r="F2984" s="516"/>
      <c r="G2984" s="17"/>
      <c r="H2984" s="517"/>
      <c r="I2984" s="518"/>
      <c r="J2984" s="15"/>
      <c r="K2984" s="15"/>
      <c r="L2984" s="429"/>
      <c r="M2984" s="420"/>
      <c r="N2984" s="420"/>
      <c r="O2984" s="420"/>
      <c r="P2984" s="420"/>
      <c r="Q2984" s="519"/>
      <c r="R2984" s="519"/>
    </row>
    <row r="2985" spans="2:18" s="11" customFormat="1" ht="15" customHeight="1">
      <c r="B2985" s="24"/>
      <c r="C2985" s="88"/>
      <c r="D2985" s="88"/>
      <c r="E2985" s="88"/>
      <c r="F2985" s="516"/>
      <c r="G2985" s="17"/>
      <c r="H2985" s="517"/>
      <c r="I2985" s="518"/>
      <c r="J2985" s="15"/>
      <c r="K2985" s="15"/>
      <c r="L2985" s="429"/>
      <c r="M2985" s="420"/>
      <c r="N2985" s="420"/>
      <c r="O2985" s="420"/>
      <c r="P2985" s="420"/>
      <c r="Q2985" s="519"/>
      <c r="R2985" s="519"/>
    </row>
    <row r="2986" spans="2:18" s="11" customFormat="1" ht="15" customHeight="1">
      <c r="B2986" s="24"/>
      <c r="C2986" s="88"/>
      <c r="D2986" s="88"/>
      <c r="E2986" s="88"/>
      <c r="F2986" s="516"/>
      <c r="G2986" s="17"/>
      <c r="H2986" s="517"/>
      <c r="I2986" s="518"/>
      <c r="J2986" s="15"/>
      <c r="K2986" s="15"/>
      <c r="L2986" s="429"/>
      <c r="M2986" s="420"/>
      <c r="N2986" s="420"/>
      <c r="O2986" s="420"/>
      <c r="P2986" s="420"/>
      <c r="Q2986" s="519"/>
      <c r="R2986" s="519"/>
    </row>
    <row r="2987" spans="2:18" s="11" customFormat="1" ht="15" customHeight="1">
      <c r="B2987" s="24"/>
      <c r="C2987" s="88"/>
      <c r="D2987" s="88"/>
      <c r="E2987" s="88"/>
      <c r="F2987" s="516"/>
      <c r="G2987" s="17"/>
      <c r="H2987" s="517"/>
      <c r="I2987" s="518"/>
      <c r="J2987" s="15"/>
      <c r="K2987" s="15"/>
      <c r="L2987" s="429"/>
      <c r="M2987" s="420"/>
      <c r="N2987" s="420"/>
      <c r="O2987" s="420"/>
      <c r="P2987" s="420"/>
      <c r="Q2987" s="519"/>
      <c r="R2987" s="519"/>
    </row>
    <row r="2988" spans="2:18" s="11" customFormat="1" ht="15" customHeight="1">
      <c r="B2988" s="24"/>
      <c r="C2988" s="88"/>
      <c r="D2988" s="88"/>
      <c r="E2988" s="88"/>
      <c r="F2988" s="516"/>
      <c r="G2988" s="17"/>
      <c r="H2988" s="517"/>
      <c r="I2988" s="518"/>
      <c r="J2988" s="15"/>
      <c r="K2988" s="15"/>
      <c r="L2988" s="429"/>
      <c r="M2988" s="420"/>
      <c r="N2988" s="420"/>
      <c r="O2988" s="420"/>
      <c r="P2988" s="420"/>
      <c r="Q2988" s="519"/>
      <c r="R2988" s="519"/>
    </row>
    <row r="2989" spans="2:18" s="11" customFormat="1" ht="15" customHeight="1">
      <c r="B2989" s="24"/>
      <c r="C2989" s="88"/>
      <c r="D2989" s="88"/>
      <c r="E2989" s="88"/>
      <c r="F2989" s="516"/>
      <c r="G2989" s="17"/>
      <c r="H2989" s="517"/>
      <c r="I2989" s="518"/>
      <c r="J2989" s="15"/>
      <c r="K2989" s="15"/>
      <c r="L2989" s="429"/>
      <c r="M2989" s="420"/>
      <c r="N2989" s="420"/>
      <c r="O2989" s="420"/>
      <c r="P2989" s="420"/>
      <c r="Q2989" s="519"/>
      <c r="R2989" s="519"/>
    </row>
    <row r="2990" spans="2:18" s="11" customFormat="1" ht="15" customHeight="1">
      <c r="B2990" s="24"/>
      <c r="C2990" s="88"/>
      <c r="D2990" s="88"/>
      <c r="E2990" s="88"/>
      <c r="F2990" s="516"/>
      <c r="G2990" s="17"/>
      <c r="H2990" s="517"/>
      <c r="I2990" s="518"/>
      <c r="J2990" s="15"/>
      <c r="K2990" s="15"/>
      <c r="L2990" s="429"/>
      <c r="M2990" s="420"/>
      <c r="N2990" s="420"/>
      <c r="O2990" s="420"/>
      <c r="P2990" s="420"/>
      <c r="Q2990" s="519"/>
      <c r="R2990" s="519"/>
    </row>
    <row r="2991" spans="2:18" s="11" customFormat="1" ht="15" customHeight="1">
      <c r="B2991" s="24"/>
      <c r="C2991" s="88"/>
      <c r="D2991" s="88"/>
      <c r="E2991" s="88"/>
      <c r="F2991" s="516"/>
      <c r="G2991" s="17"/>
      <c r="H2991" s="517"/>
      <c r="I2991" s="518"/>
      <c r="J2991" s="15"/>
      <c r="K2991" s="15"/>
      <c r="L2991" s="429"/>
      <c r="M2991" s="420"/>
      <c r="N2991" s="420"/>
      <c r="O2991" s="420"/>
      <c r="P2991" s="420"/>
      <c r="Q2991" s="519"/>
      <c r="R2991" s="519"/>
    </row>
    <row r="2992" spans="2:18" s="11" customFormat="1" ht="15" customHeight="1">
      <c r="B2992" s="24"/>
      <c r="C2992" s="88"/>
      <c r="D2992" s="88"/>
      <c r="E2992" s="88"/>
      <c r="F2992" s="516"/>
      <c r="G2992" s="17"/>
      <c r="H2992" s="517"/>
      <c r="I2992" s="518"/>
      <c r="J2992" s="15"/>
      <c r="K2992" s="15"/>
      <c r="L2992" s="429"/>
      <c r="M2992" s="420"/>
      <c r="N2992" s="420"/>
      <c r="O2992" s="420"/>
      <c r="P2992" s="420"/>
      <c r="Q2992" s="519"/>
      <c r="R2992" s="519"/>
    </row>
    <row r="2993" spans="2:18" s="11" customFormat="1" ht="15" customHeight="1">
      <c r="B2993" s="24"/>
      <c r="C2993" s="88"/>
      <c r="D2993" s="88"/>
      <c r="E2993" s="88"/>
      <c r="F2993" s="516"/>
      <c r="G2993" s="17"/>
      <c r="H2993" s="517"/>
      <c r="I2993" s="518"/>
      <c r="J2993" s="15"/>
      <c r="K2993" s="15"/>
      <c r="L2993" s="429"/>
      <c r="M2993" s="420"/>
      <c r="N2993" s="420"/>
      <c r="O2993" s="420"/>
      <c r="P2993" s="420"/>
      <c r="Q2993" s="519"/>
      <c r="R2993" s="519"/>
    </row>
    <row r="2994" spans="2:18" s="11" customFormat="1" ht="15" customHeight="1">
      <c r="B2994" s="24"/>
      <c r="C2994" s="88"/>
      <c r="D2994" s="88"/>
      <c r="E2994" s="88"/>
      <c r="F2994" s="516"/>
      <c r="G2994" s="17"/>
      <c r="H2994" s="517"/>
      <c r="I2994" s="518"/>
      <c r="J2994" s="15"/>
      <c r="K2994" s="15"/>
      <c r="L2994" s="429"/>
      <c r="M2994" s="420"/>
      <c r="N2994" s="420"/>
      <c r="O2994" s="420"/>
      <c r="P2994" s="420"/>
      <c r="Q2994" s="519"/>
      <c r="R2994" s="519"/>
    </row>
    <row r="2995" spans="2:18" s="11" customFormat="1" ht="15" customHeight="1">
      <c r="B2995" s="24"/>
      <c r="C2995" s="88"/>
      <c r="D2995" s="88"/>
      <c r="E2995" s="88"/>
      <c r="F2995" s="516"/>
      <c r="G2995" s="17"/>
      <c r="H2995" s="517"/>
      <c r="I2995" s="518"/>
      <c r="J2995" s="15"/>
      <c r="K2995" s="15"/>
      <c r="L2995" s="429"/>
      <c r="M2995" s="420"/>
      <c r="N2995" s="420"/>
      <c r="O2995" s="420"/>
      <c r="P2995" s="420"/>
      <c r="Q2995" s="519"/>
      <c r="R2995" s="519"/>
    </row>
    <row r="2996" spans="2:18" s="11" customFormat="1" ht="15" customHeight="1">
      <c r="B2996" s="24"/>
      <c r="C2996" s="88"/>
      <c r="D2996" s="88"/>
      <c r="E2996" s="88"/>
      <c r="F2996" s="516"/>
      <c r="G2996" s="17"/>
      <c r="H2996" s="517"/>
      <c r="I2996" s="518"/>
      <c r="J2996" s="15"/>
      <c r="K2996" s="15"/>
      <c r="L2996" s="429"/>
      <c r="M2996" s="420"/>
      <c r="N2996" s="420"/>
      <c r="O2996" s="420"/>
      <c r="P2996" s="420"/>
      <c r="Q2996" s="519"/>
      <c r="R2996" s="519"/>
    </row>
    <row r="2997" spans="2:18" s="11" customFormat="1" ht="15" customHeight="1">
      <c r="B2997" s="24"/>
      <c r="C2997" s="88"/>
      <c r="D2997" s="88"/>
      <c r="E2997" s="88"/>
      <c r="F2997" s="516"/>
      <c r="G2997" s="17"/>
      <c r="H2997" s="517"/>
      <c r="I2997" s="518"/>
      <c r="J2997" s="15"/>
      <c r="K2997" s="15"/>
      <c r="L2997" s="429"/>
      <c r="M2997" s="420"/>
      <c r="N2997" s="420"/>
      <c r="O2997" s="420"/>
      <c r="P2997" s="420"/>
      <c r="Q2997" s="519"/>
      <c r="R2997" s="519"/>
    </row>
    <row r="2998" spans="2:18" s="11" customFormat="1" ht="15" customHeight="1">
      <c r="B2998" s="24"/>
      <c r="C2998" s="88"/>
      <c r="D2998" s="88"/>
      <c r="E2998" s="88"/>
      <c r="F2998" s="516"/>
      <c r="G2998" s="17"/>
      <c r="H2998" s="517"/>
      <c r="I2998" s="518"/>
      <c r="J2998" s="15"/>
      <c r="K2998" s="15"/>
      <c r="L2998" s="429"/>
      <c r="M2998" s="420"/>
      <c r="N2998" s="420"/>
      <c r="O2998" s="420"/>
      <c r="P2998" s="420"/>
      <c r="Q2998" s="519"/>
      <c r="R2998" s="519"/>
    </row>
    <row r="2999" spans="2:18" s="11" customFormat="1" ht="15" customHeight="1">
      <c r="B2999" s="24"/>
      <c r="C2999" s="88"/>
      <c r="D2999" s="88"/>
      <c r="E2999" s="88"/>
      <c r="F2999" s="516"/>
      <c r="G2999" s="17"/>
      <c r="H2999" s="517"/>
      <c r="I2999" s="518"/>
      <c r="J2999" s="15"/>
      <c r="K2999" s="15"/>
      <c r="L2999" s="429"/>
      <c r="M2999" s="420"/>
      <c r="N2999" s="420"/>
      <c r="O2999" s="420"/>
      <c r="P2999" s="420"/>
      <c r="Q2999" s="519"/>
      <c r="R2999" s="519"/>
    </row>
    <row r="3000" spans="2:18" s="11" customFormat="1" ht="15" customHeight="1">
      <c r="B3000" s="24"/>
      <c r="C3000" s="88"/>
      <c r="D3000" s="88"/>
      <c r="E3000" s="88"/>
      <c r="F3000" s="516"/>
      <c r="G3000" s="17"/>
      <c r="H3000" s="517"/>
      <c r="I3000" s="518"/>
      <c r="J3000" s="15"/>
      <c r="K3000" s="15"/>
      <c r="L3000" s="429"/>
      <c r="M3000" s="420"/>
      <c r="N3000" s="420"/>
      <c r="O3000" s="420"/>
      <c r="P3000" s="420"/>
      <c r="Q3000" s="519"/>
      <c r="R3000" s="519"/>
    </row>
    <row r="3001" spans="2:18" s="11" customFormat="1" ht="15" customHeight="1">
      <c r="B3001" s="24"/>
      <c r="C3001" s="88"/>
      <c r="D3001" s="88"/>
      <c r="E3001" s="88"/>
      <c r="F3001" s="516"/>
      <c r="G3001" s="17"/>
      <c r="H3001" s="517"/>
      <c r="I3001" s="518"/>
      <c r="J3001" s="15"/>
      <c r="K3001" s="15"/>
      <c r="L3001" s="429"/>
      <c r="M3001" s="420"/>
      <c r="N3001" s="420"/>
      <c r="O3001" s="420"/>
      <c r="P3001" s="420"/>
      <c r="Q3001" s="519"/>
      <c r="R3001" s="519"/>
    </row>
    <row r="3002" spans="2:18" s="11" customFormat="1" ht="15" customHeight="1">
      <c r="B3002" s="24"/>
      <c r="C3002" s="88"/>
      <c r="D3002" s="88"/>
      <c r="E3002" s="88"/>
      <c r="F3002" s="516"/>
      <c r="G3002" s="17"/>
      <c r="H3002" s="517"/>
      <c r="I3002" s="518"/>
      <c r="J3002" s="15"/>
      <c r="K3002" s="15"/>
      <c r="L3002" s="429"/>
      <c r="M3002" s="420"/>
      <c r="N3002" s="420"/>
      <c r="O3002" s="420"/>
      <c r="P3002" s="420"/>
      <c r="Q3002" s="519"/>
      <c r="R3002" s="519"/>
    </row>
    <row r="3003" spans="2:18" s="11" customFormat="1" ht="15" customHeight="1">
      <c r="B3003" s="24"/>
      <c r="C3003" s="88"/>
      <c r="D3003" s="88"/>
      <c r="E3003" s="88"/>
      <c r="F3003" s="516"/>
      <c r="G3003" s="17"/>
      <c r="H3003" s="517"/>
      <c r="I3003" s="518"/>
      <c r="J3003" s="15"/>
      <c r="K3003" s="15"/>
      <c r="L3003" s="429"/>
      <c r="M3003" s="420"/>
      <c r="N3003" s="420"/>
      <c r="O3003" s="420"/>
      <c r="P3003" s="420"/>
      <c r="Q3003" s="519"/>
      <c r="R3003" s="519"/>
    </row>
    <row r="3004" spans="2:18" s="11" customFormat="1" ht="15" customHeight="1">
      <c r="B3004" s="24"/>
      <c r="C3004" s="88"/>
      <c r="D3004" s="88"/>
      <c r="E3004" s="88"/>
      <c r="F3004" s="516"/>
      <c r="G3004" s="17"/>
      <c r="H3004" s="517"/>
      <c r="I3004" s="518"/>
      <c r="J3004" s="15"/>
      <c r="K3004" s="15"/>
      <c r="L3004" s="429"/>
      <c r="M3004" s="420"/>
      <c r="N3004" s="420"/>
      <c r="O3004" s="420"/>
      <c r="P3004" s="420"/>
      <c r="Q3004" s="519"/>
      <c r="R3004" s="519"/>
    </row>
    <row r="3005" spans="2:18" s="11" customFormat="1" ht="15" customHeight="1">
      <c r="B3005" s="24"/>
      <c r="C3005" s="88"/>
      <c r="D3005" s="88"/>
      <c r="E3005" s="88"/>
      <c r="F3005" s="516"/>
      <c r="G3005" s="17"/>
      <c r="H3005" s="517"/>
      <c r="I3005" s="518"/>
      <c r="J3005" s="15"/>
      <c r="K3005" s="15"/>
      <c r="L3005" s="429"/>
      <c r="M3005" s="420"/>
      <c r="N3005" s="420"/>
      <c r="O3005" s="420"/>
      <c r="P3005" s="420"/>
      <c r="Q3005" s="519"/>
      <c r="R3005" s="519"/>
    </row>
    <row r="3006" spans="2:18" s="11" customFormat="1" ht="15" customHeight="1">
      <c r="B3006" s="24"/>
      <c r="C3006" s="88"/>
      <c r="D3006" s="88"/>
      <c r="E3006" s="88"/>
      <c r="F3006" s="516"/>
      <c r="G3006" s="17"/>
      <c r="H3006" s="517"/>
      <c r="I3006" s="518"/>
      <c r="J3006" s="15"/>
      <c r="K3006" s="15"/>
      <c r="L3006" s="429"/>
      <c r="M3006" s="420"/>
      <c r="N3006" s="420"/>
      <c r="O3006" s="420"/>
      <c r="P3006" s="420"/>
      <c r="Q3006" s="519"/>
      <c r="R3006" s="519"/>
    </row>
    <row r="3007" spans="2:18" s="11" customFormat="1" ht="15" customHeight="1">
      <c r="B3007" s="24"/>
      <c r="C3007" s="88"/>
      <c r="D3007" s="88"/>
      <c r="E3007" s="88"/>
      <c r="F3007" s="516"/>
      <c r="G3007" s="17"/>
      <c r="H3007" s="517"/>
      <c r="I3007" s="518"/>
      <c r="J3007" s="15"/>
      <c r="K3007" s="15"/>
      <c r="L3007" s="429"/>
      <c r="M3007" s="420"/>
      <c r="N3007" s="420"/>
      <c r="O3007" s="420"/>
      <c r="P3007" s="420"/>
      <c r="Q3007" s="519"/>
      <c r="R3007" s="519"/>
    </row>
    <row r="3008" spans="2:18" s="11" customFormat="1" ht="15" customHeight="1">
      <c r="B3008" s="24"/>
      <c r="C3008" s="88"/>
      <c r="D3008" s="88"/>
      <c r="E3008" s="88"/>
      <c r="F3008" s="516"/>
      <c r="G3008" s="17"/>
      <c r="H3008" s="517"/>
      <c r="I3008" s="518"/>
      <c r="J3008" s="15"/>
      <c r="K3008" s="15"/>
      <c r="L3008" s="429"/>
      <c r="M3008" s="420"/>
      <c r="N3008" s="420"/>
      <c r="O3008" s="420"/>
      <c r="P3008" s="420"/>
      <c r="Q3008" s="519"/>
      <c r="R3008" s="519"/>
    </row>
    <row r="3009" spans="2:18" s="11" customFormat="1" ht="15" customHeight="1">
      <c r="B3009" s="24"/>
      <c r="C3009" s="88"/>
      <c r="D3009" s="88"/>
      <c r="E3009" s="88"/>
      <c r="F3009" s="516"/>
      <c r="G3009" s="17"/>
      <c r="H3009" s="517"/>
      <c r="I3009" s="518"/>
      <c r="J3009" s="15"/>
      <c r="K3009" s="15"/>
      <c r="L3009" s="429"/>
      <c r="M3009" s="420"/>
      <c r="N3009" s="420"/>
      <c r="O3009" s="420"/>
      <c r="P3009" s="420"/>
      <c r="Q3009" s="519"/>
      <c r="R3009" s="519"/>
    </row>
    <row r="3010" spans="2:18" s="11" customFormat="1" ht="15" customHeight="1">
      <c r="B3010" s="24"/>
      <c r="C3010" s="88"/>
      <c r="D3010" s="88"/>
      <c r="E3010" s="88"/>
      <c r="F3010" s="516"/>
      <c r="G3010" s="17"/>
      <c r="H3010" s="517"/>
      <c r="I3010" s="518"/>
      <c r="J3010" s="15"/>
      <c r="K3010" s="15"/>
      <c r="L3010" s="429"/>
      <c r="M3010" s="420"/>
      <c r="N3010" s="420"/>
      <c r="O3010" s="420"/>
      <c r="P3010" s="420"/>
      <c r="Q3010" s="519"/>
      <c r="R3010" s="519"/>
    </row>
    <row r="3011" spans="2:18" s="11" customFormat="1" ht="15" customHeight="1">
      <c r="B3011" s="24"/>
      <c r="C3011" s="88"/>
      <c r="D3011" s="88"/>
      <c r="E3011" s="88"/>
      <c r="F3011" s="516"/>
      <c r="G3011" s="17"/>
      <c r="H3011" s="517"/>
      <c r="I3011" s="518"/>
      <c r="J3011" s="15"/>
      <c r="K3011" s="15"/>
      <c r="L3011" s="429"/>
      <c r="M3011" s="420"/>
      <c r="N3011" s="420"/>
      <c r="O3011" s="420"/>
      <c r="P3011" s="420"/>
      <c r="Q3011" s="519"/>
      <c r="R3011" s="519"/>
    </row>
    <row r="3012" spans="2:18" s="11" customFormat="1" ht="15" customHeight="1">
      <c r="B3012" s="24"/>
      <c r="C3012" s="88"/>
      <c r="D3012" s="88"/>
      <c r="E3012" s="88"/>
      <c r="F3012" s="516"/>
      <c r="G3012" s="17"/>
      <c r="H3012" s="517"/>
      <c r="I3012" s="518"/>
      <c r="J3012" s="15"/>
      <c r="K3012" s="15"/>
      <c r="L3012" s="429"/>
      <c r="M3012" s="420"/>
      <c r="N3012" s="420"/>
      <c r="O3012" s="420"/>
      <c r="P3012" s="420"/>
      <c r="Q3012" s="519"/>
      <c r="R3012" s="519"/>
    </row>
    <row r="3013" spans="2:18" s="11" customFormat="1" ht="15" customHeight="1">
      <c r="B3013" s="24"/>
      <c r="C3013" s="88"/>
      <c r="D3013" s="88"/>
      <c r="E3013" s="88"/>
      <c r="F3013" s="516"/>
      <c r="G3013" s="17"/>
      <c r="H3013" s="517"/>
      <c r="I3013" s="518"/>
      <c r="J3013" s="15"/>
      <c r="K3013" s="15"/>
      <c r="L3013" s="429"/>
      <c r="M3013" s="420"/>
      <c r="N3013" s="420"/>
      <c r="O3013" s="420"/>
      <c r="P3013" s="420"/>
      <c r="Q3013" s="519"/>
      <c r="R3013" s="519"/>
    </row>
    <row r="3014" spans="2:18" s="11" customFormat="1" ht="15" customHeight="1">
      <c r="B3014" s="24"/>
      <c r="C3014" s="88"/>
      <c r="D3014" s="88"/>
      <c r="E3014" s="88"/>
      <c r="F3014" s="516"/>
      <c r="G3014" s="17"/>
      <c r="H3014" s="517"/>
      <c r="I3014" s="518"/>
      <c r="J3014" s="15"/>
      <c r="K3014" s="15"/>
      <c r="L3014" s="429"/>
      <c r="M3014" s="420"/>
      <c r="N3014" s="420"/>
      <c r="O3014" s="420"/>
      <c r="P3014" s="420"/>
      <c r="Q3014" s="519"/>
      <c r="R3014" s="519"/>
    </row>
    <row r="3015" spans="2:18" s="11" customFormat="1" ht="15" customHeight="1">
      <c r="B3015" s="24"/>
      <c r="C3015" s="88"/>
      <c r="D3015" s="88"/>
      <c r="E3015" s="88"/>
      <c r="F3015" s="516"/>
      <c r="G3015" s="17"/>
      <c r="H3015" s="517"/>
      <c r="I3015" s="518"/>
      <c r="J3015" s="15"/>
      <c r="K3015" s="15"/>
      <c r="L3015" s="429"/>
      <c r="M3015" s="420"/>
      <c r="N3015" s="420"/>
      <c r="O3015" s="420"/>
      <c r="P3015" s="420"/>
      <c r="Q3015" s="519"/>
      <c r="R3015" s="519"/>
    </row>
    <row r="3016" spans="2:18" s="11" customFormat="1" ht="15" customHeight="1">
      <c r="B3016" s="24"/>
      <c r="C3016" s="88"/>
      <c r="D3016" s="88"/>
      <c r="E3016" s="88"/>
      <c r="F3016" s="516"/>
      <c r="G3016" s="17"/>
      <c r="H3016" s="517"/>
      <c r="I3016" s="518"/>
      <c r="J3016" s="15"/>
      <c r="K3016" s="15"/>
      <c r="L3016" s="429"/>
      <c r="M3016" s="420"/>
      <c r="N3016" s="420"/>
      <c r="O3016" s="420"/>
      <c r="P3016" s="420"/>
      <c r="Q3016" s="519"/>
      <c r="R3016" s="519"/>
    </row>
    <row r="3017" spans="2:18" s="11" customFormat="1" ht="15" customHeight="1">
      <c r="B3017" s="24"/>
      <c r="C3017" s="88"/>
      <c r="D3017" s="88"/>
      <c r="E3017" s="88"/>
      <c r="F3017" s="516"/>
      <c r="G3017" s="17"/>
      <c r="H3017" s="517"/>
      <c r="I3017" s="518"/>
      <c r="J3017" s="15"/>
      <c r="K3017" s="15"/>
      <c r="L3017" s="429"/>
      <c r="M3017" s="420"/>
      <c r="N3017" s="420"/>
      <c r="O3017" s="420"/>
      <c r="P3017" s="420"/>
      <c r="Q3017" s="519"/>
      <c r="R3017" s="519"/>
    </row>
    <row r="3018" spans="2:18" s="11" customFormat="1" ht="15" customHeight="1">
      <c r="B3018" s="24"/>
      <c r="C3018" s="88"/>
      <c r="D3018" s="88"/>
      <c r="E3018" s="88"/>
      <c r="F3018" s="516"/>
      <c r="G3018" s="17"/>
      <c r="H3018" s="517"/>
      <c r="I3018" s="518"/>
      <c r="J3018" s="15"/>
      <c r="K3018" s="15"/>
      <c r="L3018" s="429"/>
      <c r="M3018" s="420"/>
      <c r="N3018" s="420"/>
      <c r="O3018" s="420"/>
      <c r="P3018" s="420"/>
      <c r="Q3018" s="519"/>
      <c r="R3018" s="519"/>
    </row>
    <row r="3019" spans="2:18" s="11" customFormat="1" ht="15" customHeight="1">
      <c r="B3019" s="24"/>
      <c r="C3019" s="88"/>
      <c r="D3019" s="88"/>
      <c r="E3019" s="88"/>
      <c r="F3019" s="516"/>
      <c r="G3019" s="17"/>
      <c r="H3019" s="517"/>
      <c r="I3019" s="518"/>
      <c r="J3019" s="15"/>
      <c r="K3019" s="15"/>
      <c r="L3019" s="429"/>
      <c r="M3019" s="420"/>
      <c r="N3019" s="420"/>
      <c r="O3019" s="420"/>
      <c r="P3019" s="420"/>
      <c r="Q3019" s="519"/>
      <c r="R3019" s="519"/>
    </row>
    <row r="3020" spans="2:18" s="11" customFormat="1" ht="15" customHeight="1">
      <c r="B3020" s="24"/>
      <c r="C3020" s="88"/>
      <c r="D3020" s="88"/>
      <c r="E3020" s="88"/>
      <c r="F3020" s="516"/>
      <c r="G3020" s="17"/>
      <c r="H3020" s="517"/>
      <c r="I3020" s="518"/>
      <c r="J3020" s="15"/>
      <c r="K3020" s="15"/>
      <c r="L3020" s="429"/>
      <c r="M3020" s="420"/>
      <c r="N3020" s="420"/>
      <c r="O3020" s="420"/>
      <c r="P3020" s="420"/>
      <c r="Q3020" s="519"/>
      <c r="R3020" s="519"/>
    </row>
    <row r="3021" spans="2:18" s="11" customFormat="1" ht="15" customHeight="1">
      <c r="B3021" s="24"/>
      <c r="C3021" s="88"/>
      <c r="D3021" s="88"/>
      <c r="E3021" s="88"/>
      <c r="F3021" s="516"/>
      <c r="G3021" s="17"/>
      <c r="H3021" s="517"/>
      <c r="I3021" s="518"/>
      <c r="J3021" s="15"/>
      <c r="K3021" s="15"/>
      <c r="L3021" s="429"/>
      <c r="M3021" s="420"/>
      <c r="N3021" s="420"/>
      <c r="O3021" s="420"/>
      <c r="P3021" s="420"/>
      <c r="Q3021" s="519"/>
      <c r="R3021" s="519"/>
    </row>
    <row r="3022" spans="2:18" s="11" customFormat="1" ht="15" customHeight="1">
      <c r="B3022" s="24"/>
      <c r="C3022" s="88"/>
      <c r="D3022" s="88"/>
      <c r="E3022" s="88"/>
      <c r="F3022" s="516"/>
      <c r="G3022" s="17"/>
      <c r="H3022" s="517"/>
      <c r="I3022" s="518"/>
      <c r="J3022" s="15"/>
      <c r="K3022" s="15"/>
      <c r="L3022" s="429"/>
      <c r="M3022" s="420"/>
      <c r="N3022" s="420"/>
      <c r="O3022" s="420"/>
      <c r="P3022" s="420"/>
      <c r="Q3022" s="519"/>
      <c r="R3022" s="519"/>
    </row>
    <row r="3023" spans="2:18" s="11" customFormat="1" ht="15" customHeight="1">
      <c r="B3023" s="24"/>
      <c r="C3023" s="88"/>
      <c r="D3023" s="88"/>
      <c r="E3023" s="88"/>
      <c r="F3023" s="516"/>
      <c r="G3023" s="17"/>
      <c r="H3023" s="517"/>
      <c r="I3023" s="518"/>
      <c r="J3023" s="15"/>
      <c r="K3023" s="15"/>
      <c r="L3023" s="429"/>
      <c r="M3023" s="420"/>
      <c r="N3023" s="420"/>
      <c r="O3023" s="420"/>
      <c r="P3023" s="420"/>
      <c r="Q3023" s="519"/>
      <c r="R3023" s="519"/>
    </row>
    <row r="3024" spans="2:18" s="11" customFormat="1" ht="15" customHeight="1">
      <c r="B3024" s="24"/>
      <c r="C3024" s="88"/>
      <c r="D3024" s="88"/>
      <c r="E3024" s="88"/>
      <c r="F3024" s="516"/>
      <c r="G3024" s="17"/>
      <c r="H3024" s="517"/>
      <c r="I3024" s="518"/>
      <c r="J3024" s="15"/>
      <c r="K3024" s="15"/>
      <c r="L3024" s="429"/>
      <c r="M3024" s="420"/>
      <c r="N3024" s="420"/>
      <c r="O3024" s="420"/>
      <c r="P3024" s="420"/>
      <c r="Q3024" s="519"/>
      <c r="R3024" s="519"/>
    </row>
    <row r="3025" spans="2:18" s="11" customFormat="1" ht="15" customHeight="1">
      <c r="B3025" s="24"/>
      <c r="C3025" s="88"/>
      <c r="D3025" s="88"/>
      <c r="E3025" s="88"/>
      <c r="F3025" s="516"/>
      <c r="G3025" s="17"/>
      <c r="H3025" s="517"/>
      <c r="I3025" s="518"/>
      <c r="J3025" s="15"/>
      <c r="K3025" s="15"/>
      <c r="L3025" s="429"/>
      <c r="M3025" s="420"/>
      <c r="N3025" s="420"/>
      <c r="O3025" s="420"/>
      <c r="P3025" s="420"/>
      <c r="Q3025" s="519"/>
      <c r="R3025" s="519"/>
    </row>
    <row r="3026" spans="2:18" s="11" customFormat="1" ht="15" customHeight="1">
      <c r="B3026" s="24"/>
      <c r="C3026" s="88"/>
      <c r="D3026" s="88"/>
      <c r="E3026" s="88"/>
      <c r="F3026" s="516"/>
      <c r="G3026" s="17"/>
      <c r="H3026" s="517"/>
      <c r="I3026" s="518"/>
      <c r="J3026" s="15"/>
      <c r="K3026" s="15"/>
      <c r="L3026" s="429"/>
      <c r="M3026" s="420"/>
      <c r="N3026" s="420"/>
      <c r="O3026" s="420"/>
      <c r="P3026" s="420"/>
      <c r="Q3026" s="519"/>
      <c r="R3026" s="519"/>
    </row>
    <row r="3027" spans="2:18" s="11" customFormat="1" ht="15" customHeight="1">
      <c r="B3027" s="24"/>
      <c r="C3027" s="88"/>
      <c r="D3027" s="88"/>
      <c r="E3027" s="88"/>
      <c r="F3027" s="516"/>
      <c r="G3027" s="17"/>
      <c r="H3027" s="517"/>
      <c r="I3027" s="518"/>
      <c r="J3027" s="15"/>
      <c r="K3027" s="15"/>
      <c r="L3027" s="429"/>
      <c r="M3027" s="420"/>
      <c r="N3027" s="420"/>
      <c r="O3027" s="420"/>
      <c r="P3027" s="420"/>
      <c r="Q3027" s="519"/>
      <c r="R3027" s="519"/>
    </row>
    <row r="3028" spans="2:18" s="11" customFormat="1" ht="15" customHeight="1">
      <c r="B3028" s="24"/>
      <c r="C3028" s="88"/>
      <c r="D3028" s="88"/>
      <c r="E3028" s="88"/>
      <c r="F3028" s="516"/>
      <c r="G3028" s="17"/>
      <c r="H3028" s="517"/>
      <c r="I3028" s="518"/>
      <c r="J3028" s="15"/>
      <c r="K3028" s="15"/>
      <c r="L3028" s="429"/>
      <c r="M3028" s="420"/>
      <c r="N3028" s="420"/>
      <c r="O3028" s="420"/>
      <c r="P3028" s="420"/>
      <c r="Q3028" s="519"/>
      <c r="R3028" s="519"/>
    </row>
    <row r="3029" spans="2:18" s="11" customFormat="1" ht="15" customHeight="1">
      <c r="B3029" s="24"/>
      <c r="C3029" s="88"/>
      <c r="D3029" s="88"/>
      <c r="E3029" s="88"/>
      <c r="F3029" s="516"/>
      <c r="G3029" s="17"/>
      <c r="H3029" s="517"/>
      <c r="I3029" s="518"/>
      <c r="J3029" s="15"/>
      <c r="K3029" s="15"/>
      <c r="L3029" s="429"/>
      <c r="M3029" s="420"/>
      <c r="N3029" s="420"/>
      <c r="O3029" s="420"/>
      <c r="P3029" s="420"/>
      <c r="Q3029" s="519"/>
      <c r="R3029" s="519"/>
    </row>
    <row r="3030" spans="2:18" s="11" customFormat="1" ht="15" customHeight="1">
      <c r="B3030" s="24"/>
      <c r="C3030" s="88"/>
      <c r="D3030" s="88"/>
      <c r="E3030" s="88"/>
      <c r="F3030" s="516"/>
      <c r="G3030" s="17"/>
      <c r="H3030" s="517"/>
      <c r="I3030" s="518"/>
      <c r="J3030" s="15"/>
      <c r="K3030" s="15"/>
      <c r="L3030" s="429"/>
      <c r="M3030" s="420"/>
      <c r="N3030" s="420"/>
      <c r="O3030" s="420"/>
      <c r="P3030" s="420"/>
      <c r="Q3030" s="519"/>
      <c r="R3030" s="519"/>
    </row>
    <row r="3031" spans="2:18" s="11" customFormat="1" ht="15" customHeight="1">
      <c r="B3031" s="24"/>
      <c r="C3031" s="88"/>
      <c r="D3031" s="88"/>
      <c r="E3031" s="88"/>
      <c r="F3031" s="516"/>
      <c r="G3031" s="17"/>
      <c r="H3031" s="517"/>
      <c r="I3031" s="518"/>
      <c r="J3031" s="15"/>
      <c r="K3031" s="15"/>
      <c r="L3031" s="429"/>
      <c r="M3031" s="420"/>
      <c r="N3031" s="420"/>
      <c r="O3031" s="420"/>
      <c r="P3031" s="420"/>
      <c r="Q3031" s="519"/>
      <c r="R3031" s="519"/>
    </row>
    <row r="3032" spans="2:18" s="11" customFormat="1" ht="15" customHeight="1">
      <c r="B3032" s="24"/>
      <c r="C3032" s="88"/>
      <c r="D3032" s="88"/>
      <c r="E3032" s="88"/>
      <c r="F3032" s="516"/>
      <c r="G3032" s="17"/>
      <c r="H3032" s="517"/>
      <c r="I3032" s="518"/>
      <c r="J3032" s="15"/>
      <c r="K3032" s="15"/>
      <c r="L3032" s="429"/>
      <c r="M3032" s="420"/>
      <c r="N3032" s="420"/>
      <c r="O3032" s="420"/>
      <c r="P3032" s="420"/>
      <c r="Q3032" s="519"/>
      <c r="R3032" s="519"/>
    </row>
    <row r="3033" spans="2:18" s="11" customFormat="1" ht="15" customHeight="1">
      <c r="B3033" s="24"/>
      <c r="C3033" s="88"/>
      <c r="D3033" s="88"/>
      <c r="E3033" s="88"/>
      <c r="F3033" s="516"/>
      <c r="G3033" s="17"/>
      <c r="H3033" s="517"/>
      <c r="I3033" s="518"/>
      <c r="J3033" s="15"/>
      <c r="K3033" s="15"/>
      <c r="L3033" s="429"/>
      <c r="M3033" s="420"/>
      <c r="N3033" s="420"/>
      <c r="O3033" s="420"/>
      <c r="P3033" s="420"/>
      <c r="Q3033" s="519"/>
      <c r="R3033" s="519"/>
    </row>
    <row r="3034" spans="2:18" s="11" customFormat="1" ht="15" customHeight="1">
      <c r="B3034" s="24"/>
      <c r="C3034" s="88"/>
      <c r="D3034" s="88"/>
      <c r="E3034" s="88"/>
      <c r="F3034" s="516"/>
      <c r="G3034" s="17"/>
      <c r="H3034" s="517"/>
      <c r="I3034" s="518"/>
      <c r="J3034" s="15"/>
      <c r="K3034" s="15"/>
      <c r="L3034" s="429"/>
      <c r="M3034" s="420"/>
      <c r="N3034" s="420"/>
      <c r="O3034" s="420"/>
      <c r="P3034" s="420"/>
      <c r="Q3034" s="519"/>
      <c r="R3034" s="519"/>
    </row>
    <row r="3035" spans="2:18" s="11" customFormat="1" ht="15" customHeight="1">
      <c r="B3035" s="24"/>
      <c r="C3035" s="88"/>
      <c r="D3035" s="88"/>
      <c r="E3035" s="88"/>
      <c r="F3035" s="516"/>
      <c r="G3035" s="17"/>
      <c r="H3035" s="517"/>
      <c r="I3035" s="518"/>
      <c r="J3035" s="15"/>
      <c r="K3035" s="15"/>
      <c r="L3035" s="429"/>
      <c r="M3035" s="420"/>
      <c r="N3035" s="420"/>
      <c r="O3035" s="420"/>
      <c r="P3035" s="420"/>
      <c r="Q3035" s="519"/>
      <c r="R3035" s="519"/>
    </row>
    <row r="3036" spans="2:18" s="11" customFormat="1" ht="15" customHeight="1">
      <c r="B3036" s="24"/>
      <c r="C3036" s="88"/>
      <c r="D3036" s="88"/>
      <c r="E3036" s="88"/>
      <c r="F3036" s="516"/>
      <c r="G3036" s="17"/>
      <c r="H3036" s="517"/>
      <c r="I3036" s="518"/>
      <c r="J3036" s="15"/>
      <c r="K3036" s="15"/>
      <c r="L3036" s="429"/>
      <c r="M3036" s="420"/>
      <c r="N3036" s="420"/>
      <c r="O3036" s="420"/>
      <c r="P3036" s="420"/>
      <c r="Q3036" s="519"/>
      <c r="R3036" s="519"/>
    </row>
    <row r="3037" spans="2:18" s="11" customFormat="1" ht="15" customHeight="1">
      <c r="B3037" s="24"/>
      <c r="C3037" s="88"/>
      <c r="D3037" s="88"/>
      <c r="E3037" s="88"/>
      <c r="F3037" s="516"/>
      <c r="G3037" s="17"/>
      <c r="H3037" s="517"/>
      <c r="I3037" s="518"/>
      <c r="J3037" s="15"/>
      <c r="K3037" s="15"/>
      <c r="L3037" s="429"/>
      <c r="M3037" s="420"/>
      <c r="N3037" s="420"/>
      <c r="O3037" s="420"/>
      <c r="P3037" s="420"/>
      <c r="Q3037" s="519"/>
      <c r="R3037" s="519"/>
    </row>
    <row r="3038" spans="2:18" s="11" customFormat="1" ht="15" customHeight="1">
      <c r="B3038" s="24"/>
      <c r="C3038" s="88"/>
      <c r="D3038" s="88"/>
      <c r="E3038" s="88"/>
      <c r="F3038" s="516"/>
      <c r="G3038" s="17"/>
      <c r="H3038" s="517"/>
      <c r="I3038" s="518"/>
      <c r="J3038" s="15"/>
      <c r="K3038" s="15"/>
      <c r="L3038" s="429"/>
      <c r="M3038" s="420"/>
      <c r="N3038" s="420"/>
      <c r="O3038" s="420"/>
      <c r="P3038" s="420"/>
      <c r="Q3038" s="519"/>
      <c r="R3038" s="519"/>
    </row>
    <row r="3039" spans="2:18" s="11" customFormat="1" ht="15" customHeight="1">
      <c r="B3039" s="24"/>
      <c r="C3039" s="88"/>
      <c r="D3039" s="88"/>
      <c r="E3039" s="88"/>
      <c r="F3039" s="516"/>
      <c r="G3039" s="17"/>
      <c r="H3039" s="517"/>
      <c r="I3039" s="518"/>
      <c r="J3039" s="15"/>
      <c r="K3039" s="15"/>
      <c r="L3039" s="429"/>
      <c r="M3039" s="420"/>
      <c r="N3039" s="420"/>
      <c r="O3039" s="420"/>
      <c r="P3039" s="420"/>
      <c r="Q3039" s="519"/>
      <c r="R3039" s="519"/>
    </row>
    <row r="3040" spans="2:18" s="11" customFormat="1" ht="15" customHeight="1">
      <c r="B3040" s="24"/>
      <c r="C3040" s="88"/>
      <c r="D3040" s="88"/>
      <c r="E3040" s="88"/>
      <c r="F3040" s="516"/>
      <c r="G3040" s="17"/>
      <c r="H3040" s="517"/>
      <c r="I3040" s="518"/>
      <c r="J3040" s="15"/>
      <c r="K3040" s="15"/>
      <c r="L3040" s="429"/>
      <c r="M3040" s="420"/>
      <c r="N3040" s="420"/>
      <c r="O3040" s="420"/>
      <c r="P3040" s="420"/>
      <c r="Q3040" s="519"/>
      <c r="R3040" s="519"/>
    </row>
    <row r="3041" spans="2:18" s="11" customFormat="1" ht="15" customHeight="1">
      <c r="B3041" s="24"/>
      <c r="C3041" s="88"/>
      <c r="D3041" s="88"/>
      <c r="E3041" s="88"/>
      <c r="F3041" s="516"/>
      <c r="G3041" s="17"/>
      <c r="H3041" s="517"/>
      <c r="I3041" s="518"/>
      <c r="J3041" s="15"/>
      <c r="K3041" s="15"/>
      <c r="L3041" s="429"/>
      <c r="M3041" s="420"/>
      <c r="N3041" s="420"/>
      <c r="O3041" s="420"/>
      <c r="P3041" s="420"/>
      <c r="Q3041" s="519"/>
      <c r="R3041" s="519"/>
    </row>
    <row r="3042" spans="2:18" s="11" customFormat="1" ht="15" customHeight="1">
      <c r="B3042" s="24"/>
      <c r="C3042" s="88"/>
      <c r="D3042" s="88"/>
      <c r="E3042" s="88"/>
      <c r="F3042" s="516"/>
      <c r="G3042" s="17"/>
      <c r="H3042" s="517"/>
      <c r="I3042" s="518"/>
      <c r="J3042" s="15"/>
      <c r="K3042" s="15"/>
      <c r="L3042" s="429"/>
      <c r="M3042" s="420"/>
      <c r="N3042" s="420"/>
      <c r="O3042" s="420"/>
      <c r="P3042" s="420"/>
      <c r="Q3042" s="519"/>
      <c r="R3042" s="519"/>
    </row>
    <row r="3043" spans="2:18" s="11" customFormat="1" ht="15" customHeight="1">
      <c r="B3043" s="24"/>
      <c r="C3043" s="88"/>
      <c r="D3043" s="88"/>
      <c r="E3043" s="88"/>
      <c r="F3043" s="516"/>
      <c r="G3043" s="17"/>
      <c r="H3043" s="517"/>
      <c r="I3043" s="518"/>
      <c r="J3043" s="15"/>
      <c r="K3043" s="15"/>
      <c r="L3043" s="429"/>
      <c r="M3043" s="420"/>
      <c r="N3043" s="420"/>
      <c r="O3043" s="420"/>
      <c r="P3043" s="420"/>
      <c r="Q3043" s="519"/>
      <c r="R3043" s="519"/>
    </row>
    <row r="3044" spans="2:18" s="11" customFormat="1" ht="15" customHeight="1">
      <c r="B3044" s="24"/>
      <c r="C3044" s="88"/>
      <c r="D3044" s="88"/>
      <c r="E3044" s="88"/>
      <c r="F3044" s="516"/>
      <c r="G3044" s="17"/>
      <c r="H3044" s="517"/>
      <c r="I3044" s="518"/>
      <c r="J3044" s="15"/>
      <c r="K3044" s="15"/>
      <c r="L3044" s="429"/>
      <c r="M3044" s="420"/>
      <c r="N3044" s="420"/>
      <c r="O3044" s="420"/>
      <c r="P3044" s="420"/>
      <c r="Q3044" s="519"/>
      <c r="R3044" s="519"/>
    </row>
    <row r="3045" spans="2:18" s="11" customFormat="1" ht="15" customHeight="1">
      <c r="B3045" s="24"/>
      <c r="C3045" s="88"/>
      <c r="D3045" s="88"/>
      <c r="E3045" s="88"/>
      <c r="F3045" s="516"/>
      <c r="G3045" s="17"/>
      <c r="H3045" s="517"/>
      <c r="I3045" s="518"/>
      <c r="J3045" s="15"/>
      <c r="K3045" s="15"/>
      <c r="L3045" s="429"/>
      <c r="M3045" s="420"/>
      <c r="N3045" s="420"/>
      <c r="O3045" s="420"/>
      <c r="P3045" s="420"/>
      <c r="Q3045" s="519"/>
      <c r="R3045" s="519"/>
    </row>
    <row r="3046" spans="2:18" s="11" customFormat="1" ht="15" customHeight="1">
      <c r="B3046" s="24"/>
      <c r="C3046" s="88"/>
      <c r="D3046" s="88"/>
      <c r="E3046" s="88"/>
      <c r="F3046" s="516"/>
      <c r="G3046" s="17"/>
      <c r="H3046" s="517"/>
      <c r="I3046" s="518"/>
      <c r="J3046" s="15"/>
      <c r="K3046" s="15"/>
      <c r="L3046" s="429"/>
      <c r="M3046" s="420"/>
      <c r="N3046" s="420"/>
      <c r="O3046" s="420"/>
      <c r="P3046" s="420"/>
      <c r="Q3046" s="519"/>
      <c r="R3046" s="519"/>
    </row>
    <row r="3047" spans="2:18" s="11" customFormat="1" ht="15" customHeight="1">
      <c r="B3047" s="24"/>
      <c r="C3047" s="88"/>
      <c r="D3047" s="88"/>
      <c r="E3047" s="88"/>
      <c r="F3047" s="516"/>
      <c r="G3047" s="17"/>
      <c r="H3047" s="517"/>
      <c r="I3047" s="518"/>
      <c r="J3047" s="15"/>
      <c r="K3047" s="15"/>
      <c r="L3047" s="429"/>
      <c r="M3047" s="420"/>
      <c r="N3047" s="420"/>
      <c r="O3047" s="420"/>
      <c r="P3047" s="420"/>
      <c r="Q3047" s="519"/>
      <c r="R3047" s="519"/>
    </row>
    <row r="3048" spans="2:18" s="11" customFormat="1" ht="15" customHeight="1">
      <c r="B3048" s="24"/>
      <c r="C3048" s="88"/>
      <c r="D3048" s="88"/>
      <c r="E3048" s="88"/>
      <c r="F3048" s="516"/>
      <c r="G3048" s="17"/>
      <c r="H3048" s="517"/>
      <c r="I3048" s="518"/>
      <c r="J3048" s="15"/>
      <c r="K3048" s="15"/>
      <c r="L3048" s="429"/>
      <c r="M3048" s="420"/>
      <c r="N3048" s="420"/>
      <c r="O3048" s="420"/>
      <c r="P3048" s="420"/>
      <c r="Q3048" s="519"/>
      <c r="R3048" s="519"/>
    </row>
    <row r="3049" spans="2:18" s="11" customFormat="1" ht="15" customHeight="1">
      <c r="B3049" s="24"/>
      <c r="C3049" s="88"/>
      <c r="D3049" s="88"/>
      <c r="E3049" s="88"/>
      <c r="F3049" s="516"/>
      <c r="G3049" s="17"/>
      <c r="H3049" s="517"/>
      <c r="I3049" s="518"/>
      <c r="J3049" s="15"/>
      <c r="K3049" s="15"/>
      <c r="L3049" s="429"/>
      <c r="M3049" s="420"/>
      <c r="N3049" s="420"/>
      <c r="O3049" s="420"/>
      <c r="P3049" s="420"/>
      <c r="Q3049" s="519"/>
      <c r="R3049" s="519"/>
    </row>
    <row r="3050" spans="2:18" s="11" customFormat="1" ht="15" customHeight="1">
      <c r="B3050" s="24"/>
      <c r="C3050" s="88"/>
      <c r="D3050" s="88"/>
      <c r="E3050" s="88"/>
      <c r="F3050" s="516"/>
      <c r="G3050" s="17"/>
      <c r="H3050" s="517"/>
      <c r="I3050" s="518"/>
      <c r="J3050" s="15"/>
      <c r="K3050" s="15"/>
      <c r="L3050" s="429"/>
      <c r="M3050" s="420"/>
      <c r="N3050" s="420"/>
      <c r="O3050" s="420"/>
      <c r="P3050" s="420"/>
      <c r="Q3050" s="519"/>
      <c r="R3050" s="519"/>
    </row>
    <row r="3051" spans="2:18" s="11" customFormat="1" ht="15" customHeight="1">
      <c r="B3051" s="24"/>
      <c r="C3051" s="88"/>
      <c r="D3051" s="88"/>
      <c r="E3051" s="88"/>
      <c r="F3051" s="516"/>
      <c r="G3051" s="17"/>
      <c r="H3051" s="517"/>
      <c r="I3051" s="518"/>
      <c r="J3051" s="15"/>
      <c r="K3051" s="15"/>
      <c r="L3051" s="429"/>
      <c r="M3051" s="420"/>
      <c r="N3051" s="420"/>
      <c r="O3051" s="420"/>
      <c r="P3051" s="420"/>
      <c r="Q3051" s="519"/>
      <c r="R3051" s="519"/>
    </row>
    <row r="3052" spans="2:18" s="11" customFormat="1" ht="15" customHeight="1">
      <c r="B3052" s="24"/>
      <c r="C3052" s="88"/>
      <c r="D3052" s="88"/>
      <c r="E3052" s="88"/>
      <c r="F3052" s="516"/>
      <c r="G3052" s="17"/>
      <c r="H3052" s="517"/>
      <c r="I3052" s="518"/>
      <c r="J3052" s="15"/>
      <c r="K3052" s="15"/>
      <c r="L3052" s="429"/>
      <c r="M3052" s="420"/>
      <c r="N3052" s="420"/>
      <c r="O3052" s="420"/>
      <c r="P3052" s="420"/>
      <c r="Q3052" s="519"/>
      <c r="R3052" s="519"/>
    </row>
    <row r="3053" spans="2:18" s="11" customFormat="1" ht="15" customHeight="1">
      <c r="B3053" s="24"/>
      <c r="C3053" s="88"/>
      <c r="D3053" s="88"/>
      <c r="E3053" s="88"/>
      <c r="F3053" s="516"/>
      <c r="G3053" s="17"/>
      <c r="H3053" s="517"/>
      <c r="I3053" s="518"/>
      <c r="J3053" s="15"/>
      <c r="K3053" s="15"/>
      <c r="L3053" s="429"/>
      <c r="M3053" s="420"/>
      <c r="N3053" s="420"/>
      <c r="O3053" s="420"/>
      <c r="P3053" s="420"/>
      <c r="Q3053" s="519"/>
      <c r="R3053" s="519"/>
    </row>
    <row r="3054" spans="2:18" s="11" customFormat="1" ht="15" customHeight="1">
      <c r="B3054" s="24"/>
      <c r="C3054" s="88"/>
      <c r="D3054" s="88"/>
      <c r="E3054" s="88"/>
      <c r="F3054" s="516"/>
      <c r="G3054" s="17"/>
      <c r="H3054" s="517"/>
      <c r="I3054" s="518"/>
      <c r="J3054" s="15"/>
      <c r="K3054" s="15"/>
      <c r="L3054" s="429"/>
      <c r="M3054" s="420"/>
      <c r="N3054" s="420"/>
      <c r="O3054" s="420"/>
      <c r="P3054" s="420"/>
      <c r="Q3054" s="519"/>
      <c r="R3054" s="519"/>
    </row>
    <row r="3055" spans="2:18" s="11" customFormat="1" ht="15" customHeight="1">
      <c r="B3055" s="24"/>
      <c r="C3055" s="88"/>
      <c r="D3055" s="88"/>
      <c r="E3055" s="88"/>
      <c r="F3055" s="516"/>
      <c r="G3055" s="17"/>
      <c r="H3055" s="517"/>
      <c r="I3055" s="518"/>
      <c r="J3055" s="15"/>
      <c r="K3055" s="15"/>
      <c r="L3055" s="429"/>
      <c r="M3055" s="420"/>
      <c r="N3055" s="420"/>
      <c r="O3055" s="420"/>
      <c r="P3055" s="420"/>
      <c r="Q3055" s="519"/>
      <c r="R3055" s="519"/>
    </row>
    <row r="3056" spans="2:18" s="11" customFormat="1" ht="15" customHeight="1">
      <c r="B3056" s="24"/>
      <c r="C3056" s="88"/>
      <c r="D3056" s="88"/>
      <c r="E3056" s="88"/>
      <c r="F3056" s="516"/>
      <c r="G3056" s="17"/>
      <c r="H3056" s="517"/>
      <c r="I3056" s="518"/>
      <c r="J3056" s="15"/>
      <c r="K3056" s="15"/>
      <c r="L3056" s="429"/>
      <c r="M3056" s="420"/>
      <c r="N3056" s="420"/>
      <c r="O3056" s="420"/>
      <c r="P3056" s="420"/>
      <c r="Q3056" s="519"/>
      <c r="R3056" s="519"/>
    </row>
    <row r="3057" spans="2:18" s="11" customFormat="1" ht="15" customHeight="1">
      <c r="B3057" s="24"/>
      <c r="C3057" s="88"/>
      <c r="D3057" s="88"/>
      <c r="E3057" s="88"/>
      <c r="F3057" s="516"/>
      <c r="G3057" s="17"/>
      <c r="H3057" s="517"/>
      <c r="I3057" s="518"/>
      <c r="J3057" s="15"/>
      <c r="K3057" s="15"/>
      <c r="L3057" s="429"/>
      <c r="M3057" s="420"/>
      <c r="N3057" s="420"/>
      <c r="O3057" s="420"/>
      <c r="P3057" s="420"/>
      <c r="Q3057" s="519"/>
      <c r="R3057" s="519"/>
    </row>
    <row r="3058" spans="2:18" s="11" customFormat="1" ht="15" customHeight="1">
      <c r="B3058" s="24"/>
      <c r="C3058" s="88"/>
      <c r="D3058" s="88"/>
      <c r="E3058" s="88"/>
      <c r="F3058" s="516"/>
      <c r="G3058" s="17"/>
      <c r="H3058" s="517"/>
      <c r="I3058" s="518"/>
      <c r="J3058" s="15"/>
      <c r="K3058" s="15"/>
      <c r="L3058" s="429"/>
      <c r="M3058" s="420"/>
      <c r="N3058" s="420"/>
      <c r="O3058" s="420"/>
      <c r="P3058" s="420"/>
      <c r="Q3058" s="519"/>
      <c r="R3058" s="519"/>
    </row>
    <row r="3059" spans="2:18" s="11" customFormat="1" ht="15" customHeight="1">
      <c r="B3059" s="24"/>
      <c r="C3059" s="88"/>
      <c r="D3059" s="88"/>
      <c r="E3059" s="88"/>
      <c r="F3059" s="516"/>
      <c r="G3059" s="17"/>
      <c r="H3059" s="517"/>
      <c r="I3059" s="518"/>
      <c r="J3059" s="15"/>
      <c r="K3059" s="15"/>
      <c r="L3059" s="429"/>
      <c r="M3059" s="420"/>
      <c r="N3059" s="420"/>
      <c r="O3059" s="420"/>
      <c r="P3059" s="420"/>
      <c r="Q3059" s="519"/>
      <c r="R3059" s="519"/>
    </row>
    <row r="3060" spans="2:18" s="11" customFormat="1" ht="15" customHeight="1">
      <c r="B3060" s="24"/>
      <c r="C3060" s="88"/>
      <c r="D3060" s="88"/>
      <c r="E3060" s="88"/>
      <c r="F3060" s="516"/>
      <c r="G3060" s="17"/>
      <c r="H3060" s="517"/>
      <c r="I3060" s="518"/>
      <c r="J3060" s="15"/>
      <c r="K3060" s="15"/>
      <c r="L3060" s="429"/>
      <c r="M3060" s="420"/>
      <c r="N3060" s="420"/>
      <c r="O3060" s="420"/>
      <c r="P3060" s="420"/>
      <c r="Q3060" s="519"/>
      <c r="R3060" s="519"/>
    </row>
    <row r="3061" spans="2:18" s="11" customFormat="1" ht="15" customHeight="1">
      <c r="B3061" s="24"/>
      <c r="C3061" s="88"/>
      <c r="D3061" s="88"/>
      <c r="E3061" s="88"/>
      <c r="F3061" s="516"/>
      <c r="G3061" s="17"/>
      <c r="H3061" s="517"/>
      <c r="I3061" s="518"/>
      <c r="J3061" s="15"/>
      <c r="K3061" s="15"/>
      <c r="L3061" s="429"/>
      <c r="M3061" s="420"/>
      <c r="N3061" s="420"/>
      <c r="O3061" s="420"/>
      <c r="P3061" s="420"/>
      <c r="Q3061" s="519"/>
      <c r="R3061" s="519"/>
    </row>
    <row r="3062" spans="2:18" s="11" customFormat="1" ht="15" customHeight="1">
      <c r="B3062" s="24"/>
      <c r="C3062" s="88"/>
      <c r="D3062" s="88"/>
      <c r="E3062" s="88"/>
      <c r="F3062" s="516"/>
      <c r="G3062" s="17"/>
      <c r="H3062" s="517"/>
      <c r="I3062" s="518"/>
      <c r="J3062" s="15"/>
      <c r="K3062" s="15"/>
      <c r="L3062" s="429"/>
      <c r="M3062" s="420"/>
      <c r="N3062" s="420"/>
      <c r="O3062" s="420"/>
      <c r="P3062" s="420"/>
      <c r="Q3062" s="519"/>
      <c r="R3062" s="519"/>
    </row>
    <row r="3063" spans="2:18" s="11" customFormat="1" ht="15" customHeight="1">
      <c r="B3063" s="24"/>
      <c r="C3063" s="88"/>
      <c r="D3063" s="88"/>
      <c r="E3063" s="88"/>
      <c r="F3063" s="516"/>
      <c r="G3063" s="17"/>
      <c r="H3063" s="517"/>
      <c r="I3063" s="518"/>
      <c r="J3063" s="15"/>
      <c r="K3063" s="15"/>
      <c r="L3063" s="429"/>
      <c r="M3063" s="420"/>
      <c r="N3063" s="420"/>
      <c r="O3063" s="420"/>
      <c r="P3063" s="420"/>
      <c r="Q3063" s="519"/>
      <c r="R3063" s="519"/>
    </row>
    <row r="3064" spans="2:18" s="11" customFormat="1" ht="15" customHeight="1">
      <c r="B3064" s="24"/>
      <c r="C3064" s="88"/>
      <c r="D3064" s="88"/>
      <c r="E3064" s="88"/>
      <c r="F3064" s="516"/>
      <c r="G3064" s="17"/>
      <c r="H3064" s="517"/>
      <c r="I3064" s="518"/>
      <c r="J3064" s="15"/>
      <c r="K3064" s="15"/>
      <c r="L3064" s="429"/>
      <c r="M3064" s="420"/>
      <c r="N3064" s="420"/>
      <c r="O3064" s="420"/>
      <c r="P3064" s="420"/>
      <c r="Q3064" s="519"/>
      <c r="R3064" s="519"/>
    </row>
    <row r="3065" spans="2:18" s="11" customFormat="1" ht="15" customHeight="1">
      <c r="B3065" s="24"/>
      <c r="C3065" s="88"/>
      <c r="D3065" s="88"/>
      <c r="E3065" s="88"/>
      <c r="F3065" s="516"/>
      <c r="G3065" s="17"/>
      <c r="H3065" s="517"/>
      <c r="I3065" s="518"/>
      <c r="J3065" s="15"/>
      <c r="K3065" s="15"/>
      <c r="L3065" s="429"/>
      <c r="M3065" s="420"/>
      <c r="N3065" s="420"/>
      <c r="O3065" s="420"/>
      <c r="P3065" s="420"/>
      <c r="Q3065" s="519"/>
      <c r="R3065" s="519"/>
    </row>
    <row r="3066" spans="2:18" s="11" customFormat="1" ht="15" customHeight="1">
      <c r="B3066" s="24"/>
      <c r="C3066" s="88"/>
      <c r="D3066" s="88"/>
      <c r="E3066" s="88"/>
      <c r="F3066" s="516"/>
      <c r="G3066" s="17"/>
      <c r="H3066" s="517"/>
      <c r="I3066" s="518"/>
      <c r="J3066" s="15"/>
      <c r="K3066" s="15"/>
      <c r="L3066" s="429"/>
      <c r="M3066" s="420"/>
      <c r="N3066" s="420"/>
      <c r="O3066" s="420"/>
      <c r="P3066" s="420"/>
      <c r="Q3066" s="519"/>
      <c r="R3066" s="519"/>
    </row>
    <row r="3067" spans="2:18" s="11" customFormat="1" ht="15" customHeight="1">
      <c r="B3067" s="24"/>
      <c r="C3067" s="88"/>
      <c r="D3067" s="88"/>
      <c r="E3067" s="88"/>
      <c r="F3067" s="516"/>
      <c r="G3067" s="17"/>
      <c r="H3067" s="517"/>
      <c r="I3067" s="518"/>
      <c r="J3067" s="15"/>
      <c r="K3067" s="15"/>
      <c r="L3067" s="429"/>
      <c r="M3067" s="420"/>
      <c r="N3067" s="420"/>
      <c r="O3067" s="420"/>
      <c r="P3067" s="420"/>
      <c r="Q3067" s="519"/>
      <c r="R3067" s="519"/>
    </row>
    <row r="3068" spans="2:18" s="11" customFormat="1" ht="15" customHeight="1">
      <c r="B3068" s="24"/>
      <c r="C3068" s="88"/>
      <c r="D3068" s="88"/>
      <c r="E3068" s="88"/>
      <c r="F3068" s="516"/>
      <c r="G3068" s="17"/>
      <c r="H3068" s="517"/>
      <c r="I3068" s="518"/>
      <c r="J3068" s="15"/>
      <c r="K3068" s="15"/>
      <c r="L3068" s="429"/>
      <c r="M3068" s="420"/>
      <c r="N3068" s="420"/>
      <c r="O3068" s="420"/>
      <c r="P3068" s="420"/>
      <c r="Q3068" s="519"/>
      <c r="R3068" s="519"/>
    </row>
    <row r="3069" spans="2:18" s="11" customFormat="1" ht="15" customHeight="1">
      <c r="B3069" s="24"/>
      <c r="C3069" s="88"/>
      <c r="D3069" s="88"/>
      <c r="E3069" s="88"/>
      <c r="F3069" s="516"/>
      <c r="G3069" s="17"/>
      <c r="H3069" s="517"/>
      <c r="I3069" s="518"/>
      <c r="J3069" s="15"/>
      <c r="K3069" s="15"/>
      <c r="L3069" s="429"/>
      <c r="M3069" s="420"/>
      <c r="N3069" s="420"/>
      <c r="O3069" s="420"/>
      <c r="P3069" s="420"/>
      <c r="Q3069" s="519"/>
      <c r="R3069" s="519"/>
    </row>
    <row r="3070" spans="2:18" s="11" customFormat="1" ht="15" customHeight="1">
      <c r="B3070" s="24"/>
      <c r="C3070" s="88"/>
      <c r="D3070" s="88"/>
      <c r="E3070" s="88"/>
      <c r="F3070" s="516"/>
      <c r="G3070" s="17"/>
      <c r="H3070" s="517"/>
      <c r="I3070" s="518"/>
      <c r="J3070" s="15"/>
      <c r="K3070" s="15"/>
      <c r="L3070" s="429"/>
      <c r="M3070" s="420"/>
      <c r="N3070" s="420"/>
      <c r="O3070" s="420"/>
      <c r="P3070" s="420"/>
      <c r="Q3070" s="519"/>
      <c r="R3070" s="519"/>
    </row>
    <row r="3071" spans="2:18" s="11" customFormat="1" ht="15" customHeight="1">
      <c r="B3071" s="24"/>
      <c r="C3071" s="88"/>
      <c r="D3071" s="88"/>
      <c r="E3071" s="88"/>
      <c r="F3071" s="516"/>
      <c r="G3071" s="17"/>
      <c r="H3071" s="517"/>
      <c r="I3071" s="518"/>
      <c r="J3071" s="15"/>
      <c r="K3071" s="15"/>
      <c r="L3071" s="429"/>
      <c r="M3071" s="420"/>
      <c r="N3071" s="420"/>
      <c r="O3071" s="420"/>
      <c r="P3071" s="420"/>
      <c r="Q3071" s="519"/>
      <c r="R3071" s="519"/>
    </row>
    <row r="3072" spans="2:18" s="11" customFormat="1" ht="15" customHeight="1">
      <c r="B3072" s="24"/>
      <c r="C3072" s="88"/>
      <c r="D3072" s="88"/>
      <c r="E3072" s="88"/>
      <c r="F3072" s="516"/>
      <c r="G3072" s="17"/>
      <c r="H3072" s="517"/>
      <c r="I3072" s="518"/>
      <c r="J3072" s="15"/>
      <c r="K3072" s="15"/>
      <c r="L3072" s="429"/>
      <c r="M3072" s="420"/>
      <c r="N3072" s="420"/>
      <c r="O3072" s="420"/>
      <c r="P3072" s="420"/>
      <c r="Q3072" s="519"/>
      <c r="R3072" s="519"/>
    </row>
    <row r="3073" spans="2:18" s="11" customFormat="1" ht="15" customHeight="1">
      <c r="B3073" s="24"/>
      <c r="C3073" s="88"/>
      <c r="D3073" s="88"/>
      <c r="E3073" s="88"/>
      <c r="F3073" s="516"/>
      <c r="G3073" s="17"/>
      <c r="H3073" s="517"/>
      <c r="I3073" s="518"/>
      <c r="J3073" s="15"/>
      <c r="K3073" s="15"/>
      <c r="L3073" s="429"/>
      <c r="M3073" s="420"/>
      <c r="N3073" s="420"/>
      <c r="O3073" s="420"/>
      <c r="P3073" s="420"/>
      <c r="Q3073" s="519"/>
      <c r="R3073" s="519"/>
    </row>
    <row r="3074" spans="2:18" s="11" customFormat="1" ht="15" customHeight="1">
      <c r="B3074" s="24"/>
      <c r="C3074" s="88"/>
      <c r="D3074" s="88"/>
      <c r="E3074" s="88"/>
      <c r="F3074" s="516"/>
      <c r="G3074" s="17"/>
      <c r="H3074" s="517"/>
      <c r="I3074" s="518"/>
      <c r="J3074" s="15"/>
      <c r="K3074" s="15"/>
      <c r="L3074" s="429"/>
      <c r="M3074" s="420"/>
      <c r="N3074" s="420"/>
      <c r="O3074" s="420"/>
      <c r="P3074" s="420"/>
      <c r="Q3074" s="519"/>
      <c r="R3074" s="519"/>
    </row>
    <row r="3075" spans="2:18" s="11" customFormat="1" ht="15" customHeight="1">
      <c r="B3075" s="24"/>
      <c r="C3075" s="88"/>
      <c r="D3075" s="88"/>
      <c r="E3075" s="88"/>
      <c r="F3075" s="516"/>
      <c r="G3075" s="17"/>
      <c r="H3075" s="517"/>
      <c r="I3075" s="518"/>
      <c r="J3075" s="15"/>
      <c r="K3075" s="15"/>
      <c r="L3075" s="429"/>
      <c r="M3075" s="420"/>
      <c r="N3075" s="420"/>
      <c r="O3075" s="420"/>
      <c r="P3075" s="420"/>
      <c r="Q3075" s="519"/>
      <c r="R3075" s="519"/>
    </row>
    <row r="3076" spans="2:18" s="11" customFormat="1" ht="15" customHeight="1">
      <c r="B3076" s="24"/>
      <c r="C3076" s="88"/>
      <c r="D3076" s="88"/>
      <c r="E3076" s="88"/>
      <c r="F3076" s="516"/>
      <c r="G3076" s="17"/>
      <c r="H3076" s="517"/>
      <c r="I3076" s="518"/>
      <c r="J3076" s="15"/>
      <c r="K3076" s="15"/>
      <c r="L3076" s="429"/>
      <c r="M3076" s="420"/>
      <c r="N3076" s="420"/>
      <c r="O3076" s="420"/>
      <c r="P3076" s="420"/>
      <c r="Q3076" s="519"/>
      <c r="R3076" s="519"/>
    </row>
    <row r="3077" spans="2:18" s="11" customFormat="1" ht="15" customHeight="1">
      <c r="B3077" s="24"/>
      <c r="C3077" s="88"/>
      <c r="D3077" s="88"/>
      <c r="E3077" s="88"/>
      <c r="F3077" s="516"/>
      <c r="G3077" s="17"/>
      <c r="H3077" s="517"/>
      <c r="I3077" s="518"/>
      <c r="J3077" s="15"/>
      <c r="K3077" s="15"/>
      <c r="L3077" s="429"/>
      <c r="M3077" s="420"/>
      <c r="N3077" s="420"/>
      <c r="O3077" s="420"/>
      <c r="P3077" s="420"/>
      <c r="Q3077" s="519"/>
      <c r="R3077" s="519"/>
    </row>
    <row r="3078" spans="2:18" s="11" customFormat="1" ht="15" customHeight="1">
      <c r="B3078" s="24"/>
      <c r="C3078" s="88"/>
      <c r="D3078" s="88"/>
      <c r="E3078" s="88"/>
      <c r="F3078" s="516"/>
      <c r="G3078" s="17"/>
      <c r="H3078" s="517"/>
      <c r="I3078" s="518"/>
      <c r="J3078" s="15"/>
      <c r="K3078" s="15"/>
      <c r="L3078" s="429"/>
      <c r="M3078" s="420"/>
      <c r="N3078" s="420"/>
      <c r="O3078" s="420"/>
      <c r="P3078" s="420"/>
      <c r="Q3078" s="519"/>
      <c r="R3078" s="519"/>
    </row>
    <row r="3079" spans="2:18" s="11" customFormat="1" ht="15" customHeight="1">
      <c r="B3079" s="24"/>
      <c r="C3079" s="88"/>
      <c r="D3079" s="88"/>
      <c r="E3079" s="88"/>
      <c r="F3079" s="516"/>
      <c r="G3079" s="17"/>
      <c r="H3079" s="517"/>
      <c r="I3079" s="518"/>
      <c r="J3079" s="15"/>
      <c r="K3079" s="15"/>
      <c r="L3079" s="429"/>
      <c r="M3079" s="420"/>
      <c r="N3079" s="420"/>
      <c r="O3079" s="420"/>
      <c r="P3079" s="420"/>
      <c r="Q3079" s="519"/>
      <c r="R3079" s="519"/>
    </row>
    <row r="3080" spans="2:18" s="11" customFormat="1" ht="15" customHeight="1">
      <c r="B3080" s="24"/>
      <c r="C3080" s="88"/>
      <c r="D3080" s="88"/>
      <c r="E3080" s="88"/>
      <c r="F3080" s="516"/>
      <c r="G3080" s="17"/>
      <c r="H3080" s="517"/>
      <c r="I3080" s="518"/>
      <c r="J3080" s="15"/>
      <c r="K3080" s="15"/>
      <c r="L3080" s="429"/>
      <c r="M3080" s="420"/>
      <c r="N3080" s="420"/>
      <c r="O3080" s="420"/>
      <c r="P3080" s="420"/>
      <c r="Q3080" s="519"/>
      <c r="R3080" s="519"/>
    </row>
    <row r="3081" spans="2:18" s="11" customFormat="1" ht="15" customHeight="1">
      <c r="B3081" s="24"/>
      <c r="C3081" s="88"/>
      <c r="D3081" s="88"/>
      <c r="E3081" s="88"/>
      <c r="F3081" s="516"/>
      <c r="G3081" s="17"/>
      <c r="H3081" s="517"/>
      <c r="I3081" s="518"/>
      <c r="J3081" s="15"/>
      <c r="K3081" s="15"/>
      <c r="L3081" s="429"/>
      <c r="M3081" s="420"/>
      <c r="N3081" s="420"/>
      <c r="O3081" s="420"/>
      <c r="P3081" s="420"/>
      <c r="Q3081" s="519"/>
      <c r="R3081" s="519"/>
    </row>
    <row r="3082" spans="2:18" s="11" customFormat="1" ht="15" customHeight="1">
      <c r="B3082" s="24"/>
      <c r="C3082" s="88"/>
      <c r="D3082" s="88"/>
      <c r="E3082" s="88"/>
      <c r="F3082" s="516"/>
      <c r="G3082" s="17"/>
      <c r="H3082" s="517"/>
      <c r="I3082" s="518"/>
      <c r="J3082" s="15"/>
      <c r="K3082" s="15"/>
      <c r="L3082" s="429"/>
      <c r="M3082" s="420"/>
      <c r="N3082" s="420"/>
      <c r="O3082" s="420"/>
      <c r="P3082" s="420"/>
      <c r="Q3082" s="519"/>
      <c r="R3082" s="519"/>
    </row>
    <row r="3083" spans="2:18" s="11" customFormat="1" ht="15" customHeight="1">
      <c r="B3083" s="24"/>
      <c r="C3083" s="88"/>
      <c r="D3083" s="88"/>
      <c r="E3083" s="88"/>
      <c r="F3083" s="516"/>
      <c r="G3083" s="17"/>
      <c r="H3083" s="517"/>
      <c r="I3083" s="518"/>
      <c r="J3083" s="15"/>
      <c r="K3083" s="15"/>
      <c r="L3083" s="429"/>
      <c r="M3083" s="420"/>
      <c r="N3083" s="420"/>
      <c r="O3083" s="420"/>
      <c r="P3083" s="420"/>
      <c r="Q3083" s="519"/>
      <c r="R3083" s="519"/>
    </row>
    <row r="3084" spans="2:18" s="11" customFormat="1" ht="15" customHeight="1">
      <c r="B3084" s="24"/>
      <c r="C3084" s="88"/>
      <c r="D3084" s="88"/>
      <c r="E3084" s="88"/>
      <c r="F3084" s="516"/>
      <c r="G3084" s="17"/>
      <c r="H3084" s="517"/>
      <c r="I3084" s="518"/>
      <c r="J3084" s="15"/>
      <c r="K3084" s="15"/>
      <c r="L3084" s="429"/>
      <c r="M3084" s="420"/>
      <c r="N3084" s="420"/>
      <c r="O3084" s="420"/>
      <c r="P3084" s="420"/>
      <c r="Q3084" s="519"/>
      <c r="R3084" s="519"/>
    </row>
    <row r="3085" spans="2:18" s="11" customFormat="1" ht="15" customHeight="1">
      <c r="B3085" s="24"/>
      <c r="C3085" s="88"/>
      <c r="D3085" s="88"/>
      <c r="E3085" s="88"/>
      <c r="F3085" s="516"/>
      <c r="G3085" s="17"/>
      <c r="H3085" s="517"/>
      <c r="I3085" s="518"/>
      <c r="J3085" s="15"/>
      <c r="K3085" s="15"/>
      <c r="L3085" s="429"/>
      <c r="M3085" s="420"/>
      <c r="N3085" s="420"/>
      <c r="O3085" s="420"/>
      <c r="P3085" s="420"/>
      <c r="Q3085" s="519"/>
      <c r="R3085" s="519"/>
    </row>
    <row r="3086" spans="2:18" s="11" customFormat="1" ht="15" customHeight="1">
      <c r="B3086" s="24"/>
      <c r="C3086" s="88"/>
      <c r="D3086" s="88"/>
      <c r="E3086" s="88"/>
      <c r="F3086" s="516"/>
      <c r="G3086" s="17"/>
      <c r="H3086" s="517"/>
      <c r="I3086" s="518"/>
      <c r="J3086" s="15"/>
      <c r="K3086" s="15"/>
      <c r="L3086" s="429"/>
      <c r="M3086" s="420"/>
      <c r="N3086" s="420"/>
      <c r="O3086" s="420"/>
      <c r="P3086" s="420"/>
      <c r="Q3086" s="519"/>
      <c r="R3086" s="519"/>
    </row>
    <row r="3087" spans="2:18" s="11" customFormat="1" ht="15" customHeight="1">
      <c r="B3087" s="24"/>
      <c r="C3087" s="88"/>
      <c r="D3087" s="88"/>
      <c r="E3087" s="88"/>
      <c r="F3087" s="516"/>
      <c r="G3087" s="17"/>
      <c r="H3087" s="517"/>
      <c r="I3087" s="518"/>
      <c r="J3087" s="15"/>
      <c r="K3087" s="15"/>
      <c r="L3087" s="429"/>
      <c r="M3087" s="420"/>
      <c r="N3087" s="420"/>
      <c r="O3087" s="420"/>
      <c r="P3087" s="420"/>
      <c r="Q3087" s="519"/>
      <c r="R3087" s="519"/>
    </row>
    <row r="3088" spans="2:18" s="11" customFormat="1" ht="15" customHeight="1">
      <c r="B3088" s="24"/>
      <c r="C3088" s="88"/>
      <c r="D3088" s="88"/>
      <c r="E3088" s="88"/>
      <c r="F3088" s="516"/>
      <c r="G3088" s="17"/>
      <c r="H3088" s="517"/>
      <c r="I3088" s="518"/>
      <c r="J3088" s="15"/>
      <c r="K3088" s="15"/>
      <c r="L3088" s="429"/>
      <c r="M3088" s="420"/>
      <c r="N3088" s="420"/>
      <c r="O3088" s="420"/>
      <c r="P3088" s="420"/>
      <c r="Q3088" s="519"/>
      <c r="R3088" s="519"/>
    </row>
    <row r="3089" spans="2:18" s="11" customFormat="1" ht="15" customHeight="1">
      <c r="B3089" s="24"/>
      <c r="C3089" s="88"/>
      <c r="D3089" s="88"/>
      <c r="E3089" s="88"/>
      <c r="F3089" s="516"/>
      <c r="G3089" s="17"/>
      <c r="H3089" s="517"/>
      <c r="I3089" s="518"/>
      <c r="J3089" s="15"/>
      <c r="K3089" s="15"/>
      <c r="L3089" s="429"/>
      <c r="M3089" s="420"/>
      <c r="N3089" s="420"/>
      <c r="O3089" s="420"/>
      <c r="P3089" s="420"/>
      <c r="Q3089" s="519"/>
      <c r="R3089" s="519"/>
    </row>
    <row r="3090" spans="2:18" s="11" customFormat="1" ht="15" customHeight="1">
      <c r="B3090" s="24"/>
      <c r="C3090" s="88"/>
      <c r="D3090" s="88"/>
      <c r="E3090" s="88"/>
      <c r="F3090" s="516"/>
      <c r="G3090" s="17"/>
      <c r="H3090" s="517"/>
      <c r="I3090" s="518"/>
      <c r="J3090" s="15"/>
      <c r="K3090" s="15"/>
      <c r="L3090" s="429"/>
      <c r="M3090" s="420"/>
      <c r="N3090" s="420"/>
      <c r="O3090" s="420"/>
      <c r="P3090" s="420"/>
      <c r="Q3090" s="519"/>
      <c r="R3090" s="519"/>
    </row>
    <row r="3091" spans="2:18" s="11" customFormat="1" ht="15" customHeight="1">
      <c r="B3091" s="24"/>
      <c r="C3091" s="88"/>
      <c r="D3091" s="88"/>
      <c r="E3091" s="88"/>
      <c r="F3091" s="516"/>
      <c r="G3091" s="17"/>
      <c r="H3091" s="517"/>
      <c r="I3091" s="518"/>
      <c r="J3091" s="15"/>
      <c r="K3091" s="15"/>
      <c r="L3091" s="429"/>
      <c r="M3091" s="420"/>
      <c r="N3091" s="420"/>
      <c r="O3091" s="420"/>
      <c r="P3091" s="420"/>
      <c r="Q3091" s="519"/>
      <c r="R3091" s="519"/>
    </row>
    <row r="3092" spans="2:18" s="11" customFormat="1" ht="15" customHeight="1">
      <c r="B3092" s="24"/>
      <c r="C3092" s="88"/>
      <c r="D3092" s="88"/>
      <c r="E3092" s="88"/>
      <c r="F3092" s="516"/>
      <c r="G3092" s="17"/>
      <c r="H3092" s="517"/>
      <c r="I3092" s="518"/>
      <c r="J3092" s="15"/>
      <c r="K3092" s="15"/>
      <c r="L3092" s="429"/>
      <c r="M3092" s="420"/>
      <c r="N3092" s="420"/>
      <c r="O3092" s="420"/>
      <c r="P3092" s="420"/>
      <c r="Q3092" s="519"/>
      <c r="R3092" s="519"/>
    </row>
    <row r="3093" spans="2:18" s="11" customFormat="1" ht="15" customHeight="1">
      <c r="B3093" s="24"/>
      <c r="C3093" s="88"/>
      <c r="D3093" s="88"/>
      <c r="E3093" s="88"/>
      <c r="F3093" s="516"/>
      <c r="G3093" s="17"/>
      <c r="H3093" s="517"/>
      <c r="I3093" s="518"/>
      <c r="J3093" s="15"/>
      <c r="K3093" s="15"/>
      <c r="L3093" s="429"/>
      <c r="M3093" s="420"/>
      <c r="N3093" s="420"/>
      <c r="O3093" s="420"/>
      <c r="P3093" s="420"/>
      <c r="Q3093" s="519"/>
      <c r="R3093" s="519"/>
    </row>
    <row r="3094" spans="2:18" s="11" customFormat="1" ht="15" customHeight="1">
      <c r="B3094" s="24"/>
      <c r="C3094" s="88"/>
      <c r="D3094" s="88"/>
      <c r="E3094" s="88"/>
      <c r="F3094" s="516"/>
      <c r="G3094" s="17"/>
      <c r="H3094" s="517"/>
      <c r="I3094" s="518"/>
      <c r="J3094" s="15"/>
      <c r="K3094" s="15"/>
      <c r="L3094" s="429"/>
      <c r="M3094" s="420"/>
      <c r="N3094" s="420"/>
      <c r="O3094" s="420"/>
      <c r="P3094" s="420"/>
      <c r="Q3094" s="519"/>
      <c r="R3094" s="519"/>
    </row>
    <row r="3095" spans="2:18" s="11" customFormat="1" ht="15" customHeight="1">
      <c r="B3095" s="24"/>
      <c r="C3095" s="88"/>
      <c r="D3095" s="88"/>
      <c r="E3095" s="88"/>
      <c r="F3095" s="516"/>
      <c r="G3095" s="17"/>
      <c r="H3095" s="517"/>
      <c r="I3095" s="518"/>
      <c r="J3095" s="15"/>
      <c r="K3095" s="15"/>
      <c r="L3095" s="429"/>
      <c r="M3095" s="420"/>
      <c r="N3095" s="420"/>
      <c r="O3095" s="420"/>
      <c r="P3095" s="420"/>
      <c r="Q3095" s="519"/>
      <c r="R3095" s="519"/>
    </row>
    <row r="3096" spans="2:18" s="11" customFormat="1" ht="15" customHeight="1">
      <c r="B3096" s="24"/>
      <c r="C3096" s="88"/>
      <c r="D3096" s="88"/>
      <c r="E3096" s="88"/>
      <c r="F3096" s="516"/>
      <c r="G3096" s="17"/>
      <c r="H3096" s="517"/>
      <c r="I3096" s="518"/>
      <c r="J3096" s="15"/>
      <c r="K3096" s="15"/>
      <c r="L3096" s="429"/>
      <c r="M3096" s="420"/>
      <c r="N3096" s="420"/>
      <c r="O3096" s="420"/>
      <c r="P3096" s="420"/>
      <c r="Q3096" s="519"/>
      <c r="R3096" s="519"/>
    </row>
    <row r="3097" spans="2:18" s="11" customFormat="1" ht="15" customHeight="1">
      <c r="B3097" s="24"/>
      <c r="C3097" s="88"/>
      <c r="D3097" s="88"/>
      <c r="E3097" s="88"/>
      <c r="F3097" s="516"/>
      <c r="G3097" s="17"/>
      <c r="H3097" s="517"/>
      <c r="I3097" s="518"/>
      <c r="J3097" s="15"/>
      <c r="K3097" s="15"/>
      <c r="L3097" s="429"/>
      <c r="M3097" s="420"/>
      <c r="N3097" s="420"/>
      <c r="O3097" s="420"/>
      <c r="P3097" s="420"/>
      <c r="Q3097" s="519"/>
      <c r="R3097" s="519"/>
    </row>
    <row r="3098" spans="2:18" s="11" customFormat="1" ht="15" customHeight="1">
      <c r="B3098" s="24"/>
      <c r="C3098" s="88"/>
      <c r="D3098" s="88"/>
      <c r="E3098" s="88"/>
      <c r="F3098" s="516"/>
      <c r="G3098" s="17"/>
      <c r="H3098" s="517"/>
      <c r="I3098" s="518"/>
      <c r="J3098" s="15"/>
      <c r="K3098" s="15"/>
      <c r="L3098" s="429"/>
      <c r="M3098" s="420"/>
      <c r="N3098" s="420"/>
      <c r="O3098" s="420"/>
      <c r="P3098" s="420"/>
      <c r="Q3098" s="519"/>
      <c r="R3098" s="519"/>
    </row>
    <row r="3099" spans="2:18" s="11" customFormat="1" ht="15" customHeight="1">
      <c r="B3099" s="24"/>
      <c r="C3099" s="88"/>
      <c r="D3099" s="88"/>
      <c r="E3099" s="88"/>
      <c r="F3099" s="516"/>
      <c r="G3099" s="17"/>
      <c r="H3099" s="517"/>
      <c r="I3099" s="518"/>
      <c r="J3099" s="15"/>
      <c r="K3099" s="15"/>
      <c r="L3099" s="429"/>
      <c r="M3099" s="420"/>
      <c r="N3099" s="420"/>
      <c r="O3099" s="420"/>
      <c r="P3099" s="420"/>
      <c r="Q3099" s="519"/>
      <c r="R3099" s="519"/>
    </row>
    <row r="3100" spans="2:18" s="11" customFormat="1" ht="15" customHeight="1">
      <c r="B3100" s="24"/>
      <c r="C3100" s="88"/>
      <c r="D3100" s="88"/>
      <c r="E3100" s="88"/>
      <c r="F3100" s="516"/>
      <c r="G3100" s="17"/>
      <c r="H3100" s="517"/>
      <c r="I3100" s="518"/>
      <c r="J3100" s="15"/>
      <c r="K3100" s="15"/>
      <c r="L3100" s="429"/>
      <c r="M3100" s="420"/>
      <c r="N3100" s="420"/>
      <c r="O3100" s="420"/>
      <c r="P3100" s="420"/>
      <c r="Q3100" s="519"/>
      <c r="R3100" s="519"/>
    </row>
    <row r="3101" spans="2:18" s="11" customFormat="1" ht="15" customHeight="1">
      <c r="B3101" s="24"/>
      <c r="C3101" s="88"/>
      <c r="D3101" s="88"/>
      <c r="E3101" s="88"/>
      <c r="F3101" s="516"/>
      <c r="G3101" s="17"/>
      <c r="H3101" s="517"/>
      <c r="I3101" s="518"/>
      <c r="J3101" s="15"/>
      <c r="K3101" s="15"/>
      <c r="L3101" s="429"/>
      <c r="M3101" s="420"/>
      <c r="N3101" s="420"/>
      <c r="O3101" s="420"/>
      <c r="P3101" s="420"/>
      <c r="Q3101" s="519"/>
      <c r="R3101" s="519"/>
    </row>
    <row r="3102" spans="2:18" s="11" customFormat="1" ht="15" customHeight="1">
      <c r="B3102" s="24"/>
      <c r="C3102" s="88"/>
      <c r="D3102" s="88"/>
      <c r="E3102" s="88"/>
      <c r="F3102" s="516"/>
      <c r="G3102" s="17"/>
      <c r="H3102" s="517"/>
      <c r="I3102" s="518"/>
      <c r="J3102" s="15"/>
      <c r="K3102" s="15"/>
      <c r="L3102" s="429"/>
      <c r="M3102" s="420"/>
      <c r="N3102" s="420"/>
      <c r="O3102" s="420"/>
      <c r="P3102" s="420"/>
      <c r="Q3102" s="519"/>
      <c r="R3102" s="519"/>
    </row>
    <row r="3103" spans="2:18" s="11" customFormat="1" ht="15" customHeight="1">
      <c r="B3103" s="24"/>
      <c r="C3103" s="88"/>
      <c r="D3103" s="88"/>
      <c r="E3103" s="88"/>
      <c r="F3103" s="516"/>
      <c r="G3103" s="17"/>
      <c r="H3103" s="517"/>
      <c r="I3103" s="518"/>
      <c r="J3103" s="15"/>
      <c r="K3103" s="15"/>
      <c r="L3103" s="429"/>
      <c r="M3103" s="420"/>
      <c r="N3103" s="420"/>
      <c r="O3103" s="420"/>
      <c r="P3103" s="420"/>
      <c r="Q3103" s="519"/>
      <c r="R3103" s="519"/>
    </row>
    <row r="3104" spans="2:18" s="11" customFormat="1" ht="15" customHeight="1">
      <c r="B3104" s="24"/>
      <c r="C3104" s="88"/>
      <c r="D3104" s="88"/>
      <c r="E3104" s="88"/>
      <c r="F3104" s="516"/>
      <c r="G3104" s="17"/>
      <c r="H3104" s="517"/>
      <c r="I3104" s="518"/>
      <c r="J3104" s="15"/>
      <c r="K3104" s="15"/>
      <c r="L3104" s="429"/>
      <c r="M3104" s="420"/>
      <c r="N3104" s="420"/>
      <c r="O3104" s="420"/>
      <c r="P3104" s="420"/>
      <c r="Q3104" s="519"/>
      <c r="R3104" s="519"/>
    </row>
    <row r="3105" spans="2:18" s="11" customFormat="1" ht="15" customHeight="1">
      <c r="B3105" s="24"/>
      <c r="C3105" s="88"/>
      <c r="D3105" s="88"/>
      <c r="E3105" s="88"/>
      <c r="F3105" s="516"/>
      <c r="G3105" s="17"/>
      <c r="H3105" s="517"/>
      <c r="I3105" s="518"/>
      <c r="J3105" s="15"/>
      <c r="K3105" s="15"/>
      <c r="L3105" s="429"/>
      <c r="M3105" s="420"/>
      <c r="N3105" s="420"/>
      <c r="O3105" s="420"/>
      <c r="P3105" s="420"/>
      <c r="Q3105" s="519"/>
      <c r="R3105" s="519"/>
    </row>
    <row r="3106" spans="2:18" s="11" customFormat="1" ht="15" customHeight="1">
      <c r="B3106" s="24"/>
      <c r="C3106" s="88"/>
      <c r="D3106" s="88"/>
      <c r="E3106" s="88"/>
      <c r="F3106" s="516"/>
      <c r="G3106" s="17"/>
      <c r="H3106" s="517"/>
      <c r="I3106" s="518"/>
      <c r="J3106" s="15"/>
      <c r="K3106" s="15"/>
      <c r="L3106" s="429"/>
      <c r="M3106" s="420"/>
      <c r="N3106" s="420"/>
      <c r="O3106" s="420"/>
      <c r="P3106" s="420"/>
      <c r="Q3106" s="519"/>
      <c r="R3106" s="519"/>
    </row>
    <row r="3107" spans="2:18" s="11" customFormat="1" ht="15" customHeight="1">
      <c r="B3107" s="24"/>
      <c r="C3107" s="88"/>
      <c r="D3107" s="88"/>
      <c r="E3107" s="88"/>
      <c r="F3107" s="516"/>
      <c r="G3107" s="17"/>
      <c r="H3107" s="517"/>
      <c r="I3107" s="518"/>
      <c r="J3107" s="15"/>
      <c r="K3107" s="15"/>
      <c r="L3107" s="429"/>
      <c r="M3107" s="420"/>
      <c r="N3107" s="420"/>
      <c r="O3107" s="420"/>
      <c r="P3107" s="420"/>
      <c r="Q3107" s="519"/>
      <c r="R3107" s="519"/>
    </row>
    <row r="3108" spans="2:18" s="11" customFormat="1" ht="15" customHeight="1">
      <c r="B3108" s="24"/>
      <c r="C3108" s="88"/>
      <c r="D3108" s="88"/>
      <c r="E3108" s="88"/>
      <c r="F3108" s="516"/>
      <c r="G3108" s="17"/>
      <c r="H3108" s="517"/>
      <c r="I3108" s="518"/>
      <c r="J3108" s="15"/>
      <c r="K3108" s="15"/>
      <c r="L3108" s="429"/>
      <c r="M3108" s="420"/>
      <c r="N3108" s="420"/>
      <c r="O3108" s="420"/>
      <c r="P3108" s="420"/>
      <c r="Q3108" s="519"/>
      <c r="R3108" s="519"/>
    </row>
    <row r="3109" spans="2:18" s="11" customFormat="1" ht="15" customHeight="1">
      <c r="B3109" s="24"/>
      <c r="C3109" s="88"/>
      <c r="D3109" s="88"/>
      <c r="E3109" s="88"/>
      <c r="F3109" s="516"/>
      <c r="G3109" s="17"/>
      <c r="H3109" s="517"/>
      <c r="I3109" s="518"/>
      <c r="J3109" s="15"/>
      <c r="K3109" s="15"/>
      <c r="L3109" s="429"/>
      <c r="M3109" s="420"/>
      <c r="N3109" s="420"/>
      <c r="O3109" s="420"/>
      <c r="P3109" s="420"/>
      <c r="Q3109" s="519"/>
      <c r="R3109" s="519"/>
    </row>
    <row r="3110" spans="2:18" s="11" customFormat="1" ht="15" customHeight="1">
      <c r="B3110" s="24"/>
      <c r="C3110" s="88"/>
      <c r="D3110" s="88"/>
      <c r="E3110" s="88"/>
      <c r="F3110" s="516"/>
      <c r="G3110" s="17"/>
      <c r="H3110" s="517"/>
      <c r="I3110" s="518"/>
      <c r="J3110" s="15"/>
      <c r="K3110" s="15"/>
      <c r="L3110" s="429"/>
      <c r="M3110" s="420"/>
      <c r="N3110" s="420"/>
      <c r="O3110" s="420"/>
      <c r="P3110" s="420"/>
      <c r="Q3110" s="519"/>
      <c r="R3110" s="519"/>
    </row>
    <row r="3111" spans="2:18" s="11" customFormat="1" ht="15" customHeight="1">
      <c r="B3111" s="24"/>
      <c r="C3111" s="88"/>
      <c r="D3111" s="88"/>
      <c r="E3111" s="88"/>
      <c r="F3111" s="516"/>
      <c r="G3111" s="17"/>
      <c r="H3111" s="517"/>
      <c r="I3111" s="518"/>
      <c r="J3111" s="15"/>
      <c r="K3111" s="15"/>
      <c r="L3111" s="429"/>
      <c r="M3111" s="420"/>
      <c r="N3111" s="420"/>
      <c r="O3111" s="420"/>
      <c r="P3111" s="420"/>
      <c r="Q3111" s="519"/>
      <c r="R3111" s="519"/>
    </row>
    <row r="3112" spans="2:18" s="11" customFormat="1" ht="15" customHeight="1">
      <c r="B3112" s="24"/>
      <c r="C3112" s="88"/>
      <c r="D3112" s="88"/>
      <c r="E3112" s="88"/>
      <c r="F3112" s="516"/>
      <c r="G3112" s="17"/>
      <c r="H3112" s="517"/>
      <c r="I3112" s="518"/>
      <c r="J3112" s="15"/>
      <c r="K3112" s="15"/>
      <c r="L3112" s="429"/>
      <c r="M3112" s="420"/>
      <c r="N3112" s="420"/>
      <c r="O3112" s="420"/>
      <c r="P3112" s="420"/>
      <c r="Q3112" s="519"/>
      <c r="R3112" s="519"/>
    </row>
    <row r="3113" spans="2:18" s="11" customFormat="1" ht="15" customHeight="1">
      <c r="B3113" s="24"/>
      <c r="C3113" s="88"/>
      <c r="D3113" s="88"/>
      <c r="E3113" s="88"/>
      <c r="F3113" s="516"/>
      <c r="G3113" s="17"/>
      <c r="H3113" s="517"/>
      <c r="I3113" s="518"/>
      <c r="J3113" s="15"/>
      <c r="K3113" s="15"/>
      <c r="L3113" s="429"/>
      <c r="M3113" s="420"/>
      <c r="N3113" s="420"/>
      <c r="O3113" s="420"/>
      <c r="P3113" s="420"/>
      <c r="Q3113" s="519"/>
      <c r="R3113" s="519"/>
    </row>
    <row r="3114" spans="2:18" s="11" customFormat="1" ht="15" customHeight="1">
      <c r="B3114" s="24"/>
      <c r="C3114" s="88"/>
      <c r="D3114" s="88"/>
      <c r="E3114" s="88"/>
      <c r="F3114" s="516"/>
      <c r="G3114" s="17"/>
      <c r="H3114" s="517"/>
      <c r="I3114" s="518"/>
      <c r="J3114" s="15"/>
      <c r="K3114" s="15"/>
      <c r="L3114" s="429"/>
      <c r="M3114" s="420"/>
      <c r="N3114" s="420"/>
      <c r="O3114" s="420"/>
      <c r="P3114" s="420"/>
      <c r="Q3114" s="519"/>
      <c r="R3114" s="519"/>
    </row>
    <row r="3115" spans="2:18" s="11" customFormat="1" ht="15" customHeight="1">
      <c r="B3115" s="24"/>
      <c r="C3115" s="88"/>
      <c r="D3115" s="88"/>
      <c r="E3115" s="88"/>
      <c r="F3115" s="516"/>
      <c r="G3115" s="17"/>
      <c r="H3115" s="517"/>
      <c r="I3115" s="518"/>
      <c r="J3115" s="15"/>
      <c r="K3115" s="15"/>
      <c r="L3115" s="429"/>
      <c r="M3115" s="420"/>
      <c r="N3115" s="420"/>
      <c r="O3115" s="420"/>
      <c r="P3115" s="420"/>
      <c r="Q3115" s="519"/>
      <c r="R3115" s="519"/>
    </row>
    <row r="3116" spans="2:18" s="11" customFormat="1" ht="15" customHeight="1">
      <c r="B3116" s="24"/>
      <c r="C3116" s="88"/>
      <c r="D3116" s="88"/>
      <c r="E3116" s="88"/>
      <c r="F3116" s="516"/>
      <c r="G3116" s="17"/>
      <c r="H3116" s="517"/>
      <c r="I3116" s="518"/>
      <c r="J3116" s="15"/>
      <c r="K3116" s="15"/>
      <c r="L3116" s="429"/>
      <c r="M3116" s="420"/>
      <c r="N3116" s="420"/>
      <c r="O3116" s="420"/>
      <c r="P3116" s="420"/>
      <c r="Q3116" s="519"/>
      <c r="R3116" s="519"/>
    </row>
    <row r="3117" spans="2:18" s="11" customFormat="1" ht="15" customHeight="1">
      <c r="B3117" s="24"/>
      <c r="C3117" s="88"/>
      <c r="D3117" s="88"/>
      <c r="E3117" s="88"/>
      <c r="F3117" s="516"/>
      <c r="G3117" s="17"/>
      <c r="H3117" s="517"/>
      <c r="I3117" s="518"/>
      <c r="J3117" s="15"/>
      <c r="K3117" s="15"/>
      <c r="L3117" s="429"/>
      <c r="M3117" s="420"/>
      <c r="N3117" s="420"/>
      <c r="O3117" s="420"/>
      <c r="P3117" s="420"/>
      <c r="Q3117" s="519"/>
      <c r="R3117" s="519"/>
    </row>
    <row r="3118" spans="2:18" s="11" customFormat="1" ht="15" customHeight="1">
      <c r="B3118" s="24"/>
      <c r="C3118" s="88"/>
      <c r="D3118" s="88"/>
      <c r="E3118" s="88"/>
      <c r="F3118" s="516"/>
      <c r="G3118" s="17"/>
      <c r="H3118" s="517"/>
      <c r="I3118" s="518"/>
      <c r="J3118" s="15"/>
      <c r="K3118" s="15"/>
      <c r="L3118" s="429"/>
      <c r="M3118" s="420"/>
      <c r="N3118" s="420"/>
      <c r="O3118" s="420"/>
      <c r="P3118" s="420"/>
      <c r="Q3118" s="519"/>
      <c r="R3118" s="519"/>
    </row>
    <row r="3119" spans="2:18" s="11" customFormat="1" ht="15" customHeight="1">
      <c r="B3119" s="24"/>
      <c r="C3119" s="88"/>
      <c r="D3119" s="88"/>
      <c r="E3119" s="88"/>
      <c r="F3119" s="516"/>
      <c r="G3119" s="17"/>
      <c r="H3119" s="517"/>
      <c r="I3119" s="518"/>
      <c r="J3119" s="15"/>
      <c r="K3119" s="15"/>
      <c r="L3119" s="429"/>
      <c r="M3119" s="420"/>
      <c r="N3119" s="420"/>
      <c r="O3119" s="420"/>
      <c r="P3119" s="420"/>
      <c r="Q3119" s="519"/>
      <c r="R3119" s="519"/>
    </row>
    <row r="3120" spans="2:18" s="11" customFormat="1" ht="15" customHeight="1">
      <c r="B3120" s="24"/>
      <c r="C3120" s="88"/>
      <c r="D3120" s="88"/>
      <c r="E3120" s="88"/>
      <c r="F3120" s="516"/>
      <c r="G3120" s="17"/>
      <c r="H3120" s="517"/>
      <c r="I3120" s="518"/>
      <c r="J3120" s="15"/>
      <c r="K3120" s="15"/>
      <c r="L3120" s="429"/>
      <c r="M3120" s="420"/>
      <c r="N3120" s="420"/>
      <c r="O3120" s="420"/>
      <c r="P3120" s="420"/>
      <c r="Q3120" s="519"/>
      <c r="R3120" s="519"/>
    </row>
    <row r="3121" spans="2:18" s="11" customFormat="1" ht="15" customHeight="1">
      <c r="B3121" s="24"/>
      <c r="C3121" s="88"/>
      <c r="D3121" s="88"/>
      <c r="E3121" s="88"/>
      <c r="F3121" s="516"/>
      <c r="G3121" s="17"/>
      <c r="H3121" s="517"/>
      <c r="I3121" s="518"/>
      <c r="J3121" s="15"/>
      <c r="K3121" s="15"/>
      <c r="L3121" s="429"/>
      <c r="M3121" s="420"/>
      <c r="N3121" s="420"/>
      <c r="O3121" s="420"/>
      <c r="P3121" s="420"/>
      <c r="Q3121" s="519"/>
      <c r="R3121" s="519"/>
    </row>
    <row r="3122" spans="2:18" s="11" customFormat="1" ht="15" customHeight="1">
      <c r="B3122" s="24"/>
      <c r="C3122" s="88"/>
      <c r="D3122" s="88"/>
      <c r="E3122" s="88"/>
      <c r="F3122" s="516"/>
      <c r="G3122" s="17"/>
      <c r="H3122" s="517"/>
      <c r="I3122" s="518"/>
      <c r="J3122" s="15"/>
      <c r="K3122" s="15"/>
      <c r="L3122" s="429"/>
      <c r="M3122" s="420"/>
      <c r="N3122" s="420"/>
      <c r="O3122" s="420"/>
      <c r="P3122" s="420"/>
      <c r="Q3122" s="519"/>
      <c r="R3122" s="519"/>
    </row>
    <row r="3123" spans="2:18" s="11" customFormat="1" ht="15" customHeight="1">
      <c r="B3123" s="24"/>
      <c r="C3123" s="88"/>
      <c r="D3123" s="88"/>
      <c r="E3123" s="88"/>
      <c r="F3123" s="516"/>
      <c r="G3123" s="17"/>
      <c r="H3123" s="517"/>
      <c r="I3123" s="518"/>
      <c r="J3123" s="15"/>
      <c r="K3123" s="15"/>
      <c r="L3123" s="429"/>
      <c r="M3123" s="420"/>
      <c r="N3123" s="420"/>
      <c r="O3123" s="420"/>
      <c r="P3123" s="420"/>
      <c r="Q3123" s="519"/>
      <c r="R3123" s="519"/>
    </row>
    <row r="3124" spans="2:18" s="11" customFormat="1" ht="15" customHeight="1">
      <c r="B3124" s="24"/>
      <c r="C3124" s="88"/>
      <c r="D3124" s="88"/>
      <c r="E3124" s="88"/>
      <c r="F3124" s="516"/>
      <c r="G3124" s="17"/>
      <c r="H3124" s="517"/>
      <c r="I3124" s="518"/>
      <c r="J3124" s="15"/>
      <c r="K3124" s="15"/>
      <c r="L3124" s="429"/>
      <c r="M3124" s="420"/>
      <c r="N3124" s="420"/>
      <c r="O3124" s="420"/>
      <c r="P3124" s="420"/>
      <c r="Q3124" s="519"/>
      <c r="R3124" s="519"/>
    </row>
    <row r="3125" spans="2:18" s="11" customFormat="1" ht="15" customHeight="1">
      <c r="B3125" s="24"/>
      <c r="C3125" s="88"/>
      <c r="D3125" s="88"/>
      <c r="E3125" s="88"/>
      <c r="F3125" s="516"/>
      <c r="G3125" s="17"/>
      <c r="H3125" s="517"/>
      <c r="I3125" s="518"/>
      <c r="J3125" s="15"/>
      <c r="K3125" s="15"/>
      <c r="L3125" s="429"/>
      <c r="M3125" s="420"/>
      <c r="N3125" s="420"/>
      <c r="O3125" s="420"/>
      <c r="P3125" s="420"/>
      <c r="Q3125" s="519"/>
      <c r="R3125" s="519"/>
    </row>
    <row r="3126" spans="2:18" s="11" customFormat="1" ht="15" customHeight="1">
      <c r="B3126" s="24"/>
      <c r="C3126" s="88"/>
      <c r="D3126" s="88"/>
      <c r="E3126" s="88"/>
      <c r="F3126" s="516"/>
      <c r="G3126" s="17"/>
      <c r="H3126" s="517"/>
      <c r="I3126" s="518"/>
      <c r="J3126" s="15"/>
      <c r="K3126" s="15"/>
      <c r="L3126" s="429"/>
      <c r="M3126" s="420"/>
      <c r="N3126" s="420"/>
      <c r="O3126" s="420"/>
      <c r="P3126" s="420"/>
      <c r="Q3126" s="519"/>
      <c r="R3126" s="519"/>
    </row>
    <row r="3127" spans="2:18" s="11" customFormat="1" ht="15" customHeight="1">
      <c r="B3127" s="24"/>
      <c r="C3127" s="88"/>
      <c r="D3127" s="88"/>
      <c r="E3127" s="88"/>
      <c r="F3127" s="516"/>
      <c r="G3127" s="17"/>
      <c r="H3127" s="517"/>
      <c r="I3127" s="518"/>
      <c r="J3127" s="15"/>
      <c r="K3127" s="15"/>
      <c r="L3127" s="429"/>
      <c r="M3127" s="420"/>
      <c r="N3127" s="420"/>
      <c r="O3127" s="420"/>
      <c r="P3127" s="420"/>
      <c r="Q3127" s="519"/>
      <c r="R3127" s="519"/>
    </row>
    <row r="3128" spans="2:18" s="11" customFormat="1" ht="15" customHeight="1">
      <c r="B3128" s="24"/>
      <c r="C3128" s="88"/>
      <c r="D3128" s="88"/>
      <c r="E3128" s="88"/>
      <c r="F3128" s="516"/>
      <c r="G3128" s="17"/>
      <c r="H3128" s="517"/>
      <c r="I3128" s="518"/>
      <c r="J3128" s="15"/>
      <c r="K3128" s="15"/>
      <c r="L3128" s="429"/>
      <c r="M3128" s="420"/>
      <c r="N3128" s="420"/>
      <c r="O3128" s="420"/>
      <c r="P3128" s="420"/>
      <c r="Q3128" s="519"/>
      <c r="R3128" s="519"/>
    </row>
    <row r="3129" spans="2:18" s="11" customFormat="1" ht="15" customHeight="1">
      <c r="B3129" s="24"/>
      <c r="C3129" s="88"/>
      <c r="D3129" s="88"/>
      <c r="E3129" s="88"/>
      <c r="F3129" s="516"/>
      <c r="G3129" s="17"/>
      <c r="H3129" s="517"/>
      <c r="I3129" s="518"/>
      <c r="J3129" s="15"/>
      <c r="K3129" s="15"/>
      <c r="L3129" s="429"/>
      <c r="M3129" s="420"/>
      <c r="N3129" s="420"/>
      <c r="O3129" s="420"/>
      <c r="P3129" s="420"/>
      <c r="Q3129" s="519"/>
      <c r="R3129" s="519"/>
    </row>
    <row r="3130" spans="2:18" s="11" customFormat="1" ht="15" customHeight="1">
      <c r="B3130" s="24"/>
      <c r="C3130" s="88"/>
      <c r="D3130" s="88"/>
      <c r="E3130" s="88"/>
      <c r="F3130" s="516"/>
      <c r="G3130" s="17"/>
      <c r="H3130" s="517"/>
      <c r="I3130" s="518"/>
      <c r="J3130" s="15"/>
      <c r="K3130" s="15"/>
      <c r="L3130" s="429"/>
      <c r="M3130" s="420"/>
      <c r="N3130" s="420"/>
      <c r="O3130" s="420"/>
      <c r="P3130" s="420"/>
      <c r="Q3130" s="519"/>
      <c r="R3130" s="519"/>
    </row>
    <row r="3131" spans="2:18" s="11" customFormat="1" ht="15" customHeight="1">
      <c r="B3131" s="24"/>
      <c r="C3131" s="88"/>
      <c r="D3131" s="88"/>
      <c r="E3131" s="88"/>
      <c r="F3131" s="516"/>
      <c r="G3131" s="17"/>
      <c r="H3131" s="517"/>
      <c r="I3131" s="518"/>
      <c r="J3131" s="15"/>
      <c r="K3131" s="15"/>
      <c r="L3131" s="429"/>
      <c r="M3131" s="420"/>
      <c r="N3131" s="420"/>
      <c r="O3131" s="420"/>
      <c r="P3131" s="420"/>
      <c r="Q3131" s="519"/>
      <c r="R3131" s="519"/>
    </row>
    <row r="3132" spans="2:18" s="11" customFormat="1" ht="15" customHeight="1">
      <c r="B3132" s="24"/>
      <c r="C3132" s="88"/>
      <c r="D3132" s="88"/>
      <c r="E3132" s="88"/>
      <c r="F3132" s="516"/>
      <c r="G3132" s="17"/>
      <c r="H3132" s="517"/>
      <c r="I3132" s="518"/>
      <c r="J3132" s="15"/>
      <c r="K3132" s="15"/>
      <c r="L3132" s="429"/>
      <c r="M3132" s="420"/>
      <c r="N3132" s="420"/>
      <c r="O3132" s="420"/>
      <c r="P3132" s="420"/>
      <c r="Q3132" s="519"/>
      <c r="R3132" s="519"/>
    </row>
    <row r="3133" spans="2:18" s="11" customFormat="1" ht="15" customHeight="1">
      <c r="B3133" s="24"/>
      <c r="C3133" s="88"/>
      <c r="D3133" s="88"/>
      <c r="E3133" s="88"/>
      <c r="F3133" s="516"/>
      <c r="G3133" s="17"/>
      <c r="H3133" s="517"/>
      <c r="I3133" s="518"/>
      <c r="J3133" s="15"/>
      <c r="K3133" s="15"/>
      <c r="L3133" s="429"/>
      <c r="M3133" s="420"/>
      <c r="N3133" s="420"/>
      <c r="O3133" s="420"/>
      <c r="P3133" s="420"/>
      <c r="Q3133" s="519"/>
      <c r="R3133" s="519"/>
    </row>
    <row r="3134" spans="2:18" s="11" customFormat="1" ht="15" customHeight="1">
      <c r="B3134" s="24"/>
      <c r="C3134" s="88"/>
      <c r="D3134" s="88"/>
      <c r="E3134" s="88"/>
      <c r="F3134" s="516"/>
      <c r="G3134" s="17"/>
      <c r="H3134" s="517"/>
      <c r="I3134" s="518"/>
      <c r="J3134" s="15"/>
      <c r="K3134" s="15"/>
      <c r="L3134" s="429"/>
      <c r="M3134" s="420"/>
      <c r="N3134" s="420"/>
      <c r="O3134" s="420"/>
      <c r="P3134" s="420"/>
      <c r="Q3134" s="519"/>
      <c r="R3134" s="519"/>
    </row>
    <row r="3135" spans="2:18" s="11" customFormat="1" ht="15" customHeight="1">
      <c r="B3135" s="24"/>
      <c r="C3135" s="88"/>
      <c r="D3135" s="88"/>
      <c r="E3135" s="88"/>
      <c r="F3135" s="516"/>
      <c r="G3135" s="17"/>
      <c r="H3135" s="517"/>
      <c r="I3135" s="518"/>
      <c r="J3135" s="15"/>
      <c r="K3135" s="15"/>
      <c r="L3135" s="429"/>
      <c r="M3135" s="420"/>
      <c r="N3135" s="420"/>
      <c r="O3135" s="420"/>
      <c r="P3135" s="420"/>
      <c r="Q3135" s="519"/>
      <c r="R3135" s="519"/>
    </row>
    <row r="3136" spans="2:18" s="11" customFormat="1" ht="15" customHeight="1">
      <c r="B3136" s="24"/>
      <c r="C3136" s="88"/>
      <c r="D3136" s="88"/>
      <c r="E3136" s="88"/>
      <c r="F3136" s="516"/>
      <c r="G3136" s="17"/>
      <c r="H3136" s="517"/>
      <c r="I3136" s="518"/>
      <c r="J3136" s="15"/>
      <c r="K3136" s="15"/>
      <c r="L3136" s="429"/>
      <c r="M3136" s="420"/>
      <c r="N3136" s="420"/>
      <c r="O3136" s="420"/>
      <c r="P3136" s="420"/>
      <c r="Q3136" s="519"/>
      <c r="R3136" s="519"/>
    </row>
    <row r="3137" spans="2:18" s="11" customFormat="1" ht="15" customHeight="1">
      <c r="B3137" s="24"/>
      <c r="C3137" s="88"/>
      <c r="D3137" s="88"/>
      <c r="E3137" s="88"/>
      <c r="F3137" s="516"/>
      <c r="G3137" s="17"/>
      <c r="H3137" s="517"/>
      <c r="I3137" s="518"/>
      <c r="J3137" s="15"/>
      <c r="K3137" s="15"/>
      <c r="L3137" s="429"/>
      <c r="M3137" s="420"/>
      <c r="N3137" s="420"/>
      <c r="O3137" s="420"/>
      <c r="P3137" s="420"/>
      <c r="Q3137" s="519"/>
      <c r="R3137" s="519"/>
    </row>
    <row r="3138" spans="2:18" s="11" customFormat="1" ht="15" customHeight="1">
      <c r="B3138" s="24"/>
      <c r="C3138" s="88"/>
      <c r="D3138" s="88"/>
      <c r="E3138" s="88"/>
      <c r="F3138" s="516"/>
      <c r="G3138" s="17"/>
      <c r="H3138" s="517"/>
      <c r="I3138" s="518"/>
      <c r="J3138" s="15"/>
      <c r="K3138" s="15"/>
      <c r="L3138" s="429"/>
      <c r="M3138" s="420"/>
      <c r="N3138" s="420"/>
      <c r="O3138" s="420"/>
      <c r="P3138" s="420"/>
      <c r="Q3138" s="519"/>
      <c r="R3138" s="519"/>
    </row>
    <row r="3139" spans="2:18" s="11" customFormat="1" ht="15" customHeight="1">
      <c r="B3139" s="24"/>
      <c r="C3139" s="88"/>
      <c r="D3139" s="88"/>
      <c r="E3139" s="88"/>
      <c r="F3139" s="516"/>
      <c r="G3139" s="17"/>
      <c r="H3139" s="517"/>
      <c r="I3139" s="518"/>
      <c r="J3139" s="15"/>
      <c r="K3139" s="15"/>
      <c r="L3139" s="429"/>
      <c r="M3139" s="420"/>
      <c r="N3139" s="420"/>
      <c r="O3139" s="420"/>
      <c r="P3139" s="420"/>
      <c r="Q3139" s="519"/>
      <c r="R3139" s="519"/>
    </row>
    <row r="3140" spans="2:18" s="11" customFormat="1" ht="15" customHeight="1">
      <c r="B3140" s="24"/>
      <c r="C3140" s="88"/>
      <c r="D3140" s="88"/>
      <c r="E3140" s="88"/>
      <c r="F3140" s="516"/>
      <c r="G3140" s="17"/>
      <c r="H3140" s="517"/>
      <c r="I3140" s="518"/>
      <c r="J3140" s="15"/>
      <c r="K3140" s="15"/>
      <c r="L3140" s="429"/>
      <c r="M3140" s="420"/>
      <c r="N3140" s="420"/>
      <c r="O3140" s="420"/>
      <c r="P3140" s="420"/>
      <c r="Q3140" s="519"/>
      <c r="R3140" s="519"/>
    </row>
    <row r="3141" spans="2:18" s="11" customFormat="1" ht="15" customHeight="1">
      <c r="B3141" s="24"/>
      <c r="C3141" s="88"/>
      <c r="D3141" s="88"/>
      <c r="E3141" s="88"/>
      <c r="F3141" s="516"/>
      <c r="G3141" s="17"/>
      <c r="H3141" s="517"/>
      <c r="I3141" s="518"/>
      <c r="J3141" s="15"/>
      <c r="K3141" s="15"/>
      <c r="L3141" s="429"/>
      <c r="M3141" s="420"/>
      <c r="N3141" s="420"/>
      <c r="O3141" s="420"/>
      <c r="P3141" s="420"/>
      <c r="Q3141" s="519"/>
      <c r="R3141" s="519"/>
    </row>
    <row r="3142" spans="2:18" s="11" customFormat="1" ht="15" customHeight="1">
      <c r="B3142" s="24"/>
      <c r="C3142" s="88"/>
      <c r="D3142" s="88"/>
      <c r="E3142" s="88"/>
      <c r="F3142" s="516"/>
      <c r="G3142" s="17"/>
      <c r="H3142" s="517"/>
      <c r="I3142" s="518"/>
      <c r="J3142" s="15"/>
      <c r="K3142" s="15"/>
      <c r="L3142" s="429"/>
      <c r="M3142" s="420"/>
      <c r="N3142" s="420"/>
      <c r="O3142" s="420"/>
      <c r="P3142" s="420"/>
      <c r="Q3142" s="519"/>
      <c r="R3142" s="519"/>
    </row>
    <row r="3143" spans="2:18" s="11" customFormat="1" ht="15" customHeight="1">
      <c r="B3143" s="24"/>
      <c r="C3143" s="88"/>
      <c r="D3143" s="88"/>
      <c r="E3143" s="88"/>
      <c r="F3143" s="516"/>
      <c r="G3143" s="17"/>
      <c r="H3143" s="517"/>
      <c r="I3143" s="518"/>
      <c r="J3143" s="15"/>
      <c r="K3143" s="15"/>
      <c r="L3143" s="429"/>
      <c r="M3143" s="420"/>
      <c r="N3143" s="420"/>
      <c r="O3143" s="420"/>
      <c r="P3143" s="420"/>
      <c r="Q3143" s="519"/>
      <c r="R3143" s="519"/>
    </row>
    <row r="3144" spans="2:18" s="11" customFormat="1" ht="15" customHeight="1">
      <c r="B3144" s="24"/>
      <c r="C3144" s="88"/>
      <c r="D3144" s="88"/>
      <c r="E3144" s="88"/>
      <c r="F3144" s="516"/>
      <c r="G3144" s="17"/>
      <c r="H3144" s="517"/>
      <c r="I3144" s="518"/>
      <c r="J3144" s="15"/>
      <c r="K3144" s="15"/>
      <c r="L3144" s="429"/>
      <c r="M3144" s="420"/>
      <c r="N3144" s="420"/>
      <c r="O3144" s="420"/>
      <c r="P3144" s="420"/>
      <c r="Q3144" s="519"/>
      <c r="R3144" s="519"/>
    </row>
    <row r="3145" spans="2:18" s="11" customFormat="1" ht="15" customHeight="1">
      <c r="B3145" s="24"/>
      <c r="C3145" s="88"/>
      <c r="D3145" s="88"/>
      <c r="E3145" s="88"/>
      <c r="F3145" s="516"/>
      <c r="G3145" s="17"/>
      <c r="H3145" s="517"/>
      <c r="I3145" s="518"/>
      <c r="J3145" s="15"/>
      <c r="K3145" s="15"/>
      <c r="L3145" s="429"/>
      <c r="M3145" s="420"/>
      <c r="N3145" s="420"/>
      <c r="O3145" s="420"/>
      <c r="P3145" s="420"/>
      <c r="Q3145" s="519"/>
      <c r="R3145" s="519"/>
    </row>
    <row r="3146" spans="2:18" s="11" customFormat="1" ht="15" customHeight="1">
      <c r="B3146" s="24"/>
      <c r="C3146" s="88"/>
      <c r="D3146" s="88"/>
      <c r="E3146" s="88"/>
      <c r="F3146" s="516"/>
      <c r="G3146" s="17"/>
      <c r="H3146" s="517"/>
      <c r="I3146" s="518"/>
      <c r="J3146" s="15"/>
      <c r="K3146" s="15"/>
      <c r="L3146" s="429"/>
      <c r="M3146" s="420"/>
      <c r="N3146" s="420"/>
      <c r="O3146" s="420"/>
      <c r="P3146" s="420"/>
      <c r="Q3146" s="519"/>
      <c r="R3146" s="519"/>
    </row>
    <row r="3147" spans="2:18" s="11" customFormat="1" ht="15" customHeight="1">
      <c r="B3147" s="24"/>
      <c r="C3147" s="88"/>
      <c r="D3147" s="88"/>
      <c r="E3147" s="88"/>
      <c r="F3147" s="516"/>
      <c r="G3147" s="17"/>
      <c r="H3147" s="517"/>
      <c r="I3147" s="518"/>
      <c r="J3147" s="15"/>
      <c r="K3147" s="15"/>
      <c r="L3147" s="429"/>
      <c r="M3147" s="420"/>
      <c r="N3147" s="420"/>
      <c r="O3147" s="420"/>
      <c r="P3147" s="420"/>
      <c r="Q3147" s="519"/>
      <c r="R3147" s="519"/>
    </row>
    <row r="3148" spans="2:18" s="11" customFormat="1" ht="15" customHeight="1">
      <c r="B3148" s="24"/>
      <c r="C3148" s="88"/>
      <c r="D3148" s="88"/>
      <c r="E3148" s="88"/>
      <c r="F3148" s="516"/>
      <c r="G3148" s="17"/>
      <c r="H3148" s="517"/>
      <c r="I3148" s="518"/>
      <c r="J3148" s="15"/>
      <c r="K3148" s="15"/>
      <c r="L3148" s="429"/>
      <c r="M3148" s="420"/>
      <c r="N3148" s="420"/>
      <c r="O3148" s="420"/>
      <c r="P3148" s="420"/>
      <c r="Q3148" s="519"/>
      <c r="R3148" s="519"/>
    </row>
    <row r="3149" spans="2:18" s="11" customFormat="1" ht="15" customHeight="1">
      <c r="B3149" s="24"/>
      <c r="C3149" s="88"/>
      <c r="D3149" s="88"/>
      <c r="E3149" s="88"/>
      <c r="F3149" s="516"/>
      <c r="G3149" s="17"/>
      <c r="H3149" s="517"/>
      <c r="I3149" s="518"/>
      <c r="J3149" s="15"/>
      <c r="K3149" s="15"/>
      <c r="L3149" s="429"/>
      <c r="M3149" s="420"/>
      <c r="N3149" s="420"/>
      <c r="O3149" s="420"/>
      <c r="P3149" s="420"/>
      <c r="Q3149" s="519"/>
      <c r="R3149" s="519"/>
    </row>
    <row r="3150" spans="2:18" s="11" customFormat="1" ht="15" customHeight="1">
      <c r="B3150" s="24"/>
      <c r="C3150" s="88"/>
      <c r="D3150" s="88"/>
      <c r="E3150" s="88"/>
      <c r="F3150" s="516"/>
      <c r="G3150" s="17"/>
      <c r="H3150" s="517"/>
      <c r="I3150" s="518"/>
      <c r="J3150" s="15"/>
      <c r="K3150" s="15"/>
      <c r="L3150" s="429"/>
      <c r="M3150" s="420"/>
      <c r="N3150" s="420"/>
      <c r="O3150" s="420"/>
      <c r="P3150" s="420"/>
      <c r="Q3150" s="519"/>
      <c r="R3150" s="519"/>
    </row>
    <row r="3151" spans="2:18" s="11" customFormat="1" ht="15" customHeight="1">
      <c r="B3151" s="24"/>
      <c r="C3151" s="88"/>
      <c r="D3151" s="88"/>
      <c r="E3151" s="88"/>
      <c r="F3151" s="516"/>
      <c r="G3151" s="17"/>
      <c r="H3151" s="517"/>
      <c r="I3151" s="518"/>
      <c r="J3151" s="15"/>
      <c r="K3151" s="15"/>
      <c r="L3151" s="429"/>
      <c r="M3151" s="420"/>
      <c r="N3151" s="420"/>
      <c r="O3151" s="420"/>
      <c r="P3151" s="420"/>
      <c r="Q3151" s="519"/>
      <c r="R3151" s="519"/>
    </row>
    <row r="3152" spans="2:18" s="11" customFormat="1" ht="15" customHeight="1">
      <c r="B3152" s="24"/>
      <c r="C3152" s="88"/>
      <c r="D3152" s="88"/>
      <c r="E3152" s="88"/>
      <c r="F3152" s="516"/>
      <c r="G3152" s="17"/>
      <c r="H3152" s="517"/>
      <c r="I3152" s="518"/>
      <c r="J3152" s="15"/>
      <c r="K3152" s="15"/>
      <c r="L3152" s="429"/>
      <c r="M3152" s="420"/>
      <c r="N3152" s="420"/>
      <c r="O3152" s="420"/>
      <c r="P3152" s="420"/>
      <c r="Q3152" s="519"/>
      <c r="R3152" s="519"/>
    </row>
    <row r="3153" spans="2:18" s="11" customFormat="1" ht="15" customHeight="1">
      <c r="B3153" s="24"/>
      <c r="C3153" s="88"/>
      <c r="D3153" s="88"/>
      <c r="E3153" s="88"/>
      <c r="F3153" s="516"/>
      <c r="G3153" s="17"/>
      <c r="H3153" s="517"/>
      <c r="I3153" s="518"/>
      <c r="J3153" s="15"/>
      <c r="K3153" s="15"/>
      <c r="L3153" s="429"/>
      <c r="M3153" s="420"/>
      <c r="N3153" s="420"/>
      <c r="O3153" s="420"/>
      <c r="P3153" s="420"/>
      <c r="Q3153" s="519"/>
      <c r="R3153" s="519"/>
    </row>
    <row r="3154" spans="2:18" s="11" customFormat="1" ht="15" customHeight="1">
      <c r="B3154" s="24"/>
      <c r="C3154" s="88"/>
      <c r="D3154" s="88"/>
      <c r="E3154" s="88"/>
      <c r="F3154" s="516"/>
      <c r="G3154" s="17"/>
      <c r="H3154" s="517"/>
      <c r="I3154" s="518"/>
      <c r="J3154" s="15"/>
      <c r="K3154" s="15"/>
      <c r="L3154" s="429"/>
      <c r="M3154" s="420"/>
      <c r="N3154" s="420"/>
      <c r="O3154" s="420"/>
      <c r="P3154" s="420"/>
      <c r="Q3154" s="519"/>
      <c r="R3154" s="519"/>
    </row>
    <row r="3155" spans="2:18" s="11" customFormat="1" ht="15" customHeight="1">
      <c r="B3155" s="24"/>
      <c r="C3155" s="88"/>
      <c r="D3155" s="88"/>
      <c r="E3155" s="88"/>
      <c r="F3155" s="516"/>
      <c r="G3155" s="17"/>
      <c r="H3155" s="517"/>
      <c r="I3155" s="518"/>
      <c r="J3155" s="15"/>
      <c r="K3155" s="15"/>
      <c r="L3155" s="429"/>
      <c r="M3155" s="420"/>
      <c r="N3155" s="420"/>
      <c r="O3155" s="420"/>
      <c r="P3155" s="420"/>
      <c r="Q3155" s="519"/>
      <c r="R3155" s="519"/>
    </row>
    <row r="3156" spans="2:18" s="11" customFormat="1" ht="15" customHeight="1">
      <c r="B3156" s="24"/>
      <c r="C3156" s="88"/>
      <c r="D3156" s="88"/>
      <c r="E3156" s="88"/>
      <c r="F3156" s="516"/>
      <c r="G3156" s="17"/>
      <c r="H3156" s="517"/>
      <c r="I3156" s="518"/>
      <c r="J3156" s="15"/>
      <c r="K3156" s="15"/>
      <c r="L3156" s="429"/>
      <c r="M3156" s="420"/>
      <c r="N3156" s="420"/>
      <c r="O3156" s="420"/>
      <c r="P3156" s="420"/>
      <c r="Q3156" s="519"/>
      <c r="R3156" s="519"/>
    </row>
    <row r="3157" spans="2:18" s="11" customFormat="1" ht="15" customHeight="1">
      <c r="B3157" s="24"/>
      <c r="C3157" s="88"/>
      <c r="D3157" s="88"/>
      <c r="E3157" s="88"/>
      <c r="F3157" s="516"/>
      <c r="G3157" s="17"/>
      <c r="H3157" s="517"/>
      <c r="I3157" s="518"/>
      <c r="J3157" s="15"/>
      <c r="K3157" s="15"/>
      <c r="L3157" s="429"/>
      <c r="M3157" s="420"/>
      <c r="N3157" s="420"/>
      <c r="O3157" s="420"/>
      <c r="P3157" s="420"/>
      <c r="Q3157" s="519"/>
      <c r="R3157" s="519"/>
    </row>
    <row r="3158" spans="2:18" s="11" customFormat="1" ht="15" customHeight="1">
      <c r="B3158" s="24"/>
      <c r="C3158" s="88"/>
      <c r="D3158" s="88"/>
      <c r="E3158" s="88"/>
      <c r="F3158" s="516"/>
      <c r="G3158" s="17"/>
      <c r="H3158" s="517"/>
      <c r="I3158" s="518"/>
      <c r="J3158" s="15"/>
      <c r="K3158" s="15"/>
      <c r="L3158" s="429"/>
      <c r="M3158" s="420"/>
      <c r="N3158" s="420"/>
      <c r="O3158" s="420"/>
      <c r="P3158" s="420"/>
      <c r="Q3158" s="519"/>
      <c r="R3158" s="519"/>
    </row>
    <row r="3159" spans="2:18" s="11" customFormat="1" ht="15" customHeight="1">
      <c r="B3159" s="24"/>
      <c r="C3159" s="88"/>
      <c r="D3159" s="88"/>
      <c r="E3159" s="88"/>
      <c r="F3159" s="516"/>
      <c r="G3159" s="17"/>
      <c r="H3159" s="517"/>
      <c r="I3159" s="518"/>
      <c r="J3159" s="15"/>
      <c r="K3159" s="15"/>
      <c r="L3159" s="429"/>
      <c r="M3159" s="420"/>
      <c r="N3159" s="420"/>
      <c r="O3159" s="420"/>
      <c r="P3159" s="420"/>
      <c r="Q3159" s="519"/>
      <c r="R3159" s="519"/>
    </row>
    <row r="3160" spans="2:18" s="11" customFormat="1" ht="15" customHeight="1">
      <c r="B3160" s="24"/>
      <c r="C3160" s="88"/>
      <c r="D3160" s="88"/>
      <c r="E3160" s="88"/>
      <c r="F3160" s="516"/>
      <c r="G3160" s="17"/>
      <c r="H3160" s="517"/>
      <c r="I3160" s="518"/>
      <c r="J3160" s="15"/>
      <c r="K3160" s="15"/>
      <c r="L3160" s="429"/>
      <c r="M3160" s="420"/>
      <c r="N3160" s="420"/>
      <c r="O3160" s="420"/>
      <c r="P3160" s="420"/>
      <c r="Q3160" s="519"/>
      <c r="R3160" s="519"/>
    </row>
    <row r="3161" spans="2:18" s="11" customFormat="1" ht="15" customHeight="1">
      <c r="B3161" s="24"/>
      <c r="C3161" s="88"/>
      <c r="D3161" s="88"/>
      <c r="E3161" s="88"/>
      <c r="F3161" s="516"/>
      <c r="G3161" s="17"/>
      <c r="H3161" s="517"/>
      <c r="I3161" s="518"/>
      <c r="J3161" s="15"/>
      <c r="K3161" s="15"/>
      <c r="L3161" s="429"/>
      <c r="M3161" s="420"/>
      <c r="N3161" s="420"/>
      <c r="O3161" s="420"/>
      <c r="P3161" s="420"/>
      <c r="Q3161" s="519"/>
      <c r="R3161" s="519"/>
    </row>
    <row r="3162" spans="2:18" s="11" customFormat="1" ht="15" customHeight="1">
      <c r="B3162" s="24"/>
      <c r="C3162" s="88"/>
      <c r="D3162" s="88"/>
      <c r="E3162" s="88"/>
      <c r="F3162" s="516"/>
      <c r="G3162" s="17"/>
      <c r="H3162" s="517"/>
      <c r="I3162" s="518"/>
      <c r="J3162" s="15"/>
      <c r="K3162" s="15"/>
      <c r="L3162" s="429"/>
      <c r="M3162" s="420"/>
      <c r="N3162" s="420"/>
      <c r="O3162" s="420"/>
      <c r="P3162" s="420"/>
      <c r="Q3162" s="519"/>
      <c r="R3162" s="519"/>
    </row>
    <row r="3163" spans="2:18" s="11" customFormat="1" ht="15" customHeight="1">
      <c r="B3163" s="24"/>
      <c r="C3163" s="88"/>
      <c r="D3163" s="88"/>
      <c r="E3163" s="88"/>
      <c r="F3163" s="516"/>
      <c r="G3163" s="17"/>
      <c r="H3163" s="517"/>
      <c r="I3163" s="518"/>
      <c r="J3163" s="15"/>
      <c r="K3163" s="15"/>
      <c r="L3163" s="429"/>
      <c r="M3163" s="420"/>
      <c r="N3163" s="420"/>
      <c r="O3163" s="420"/>
      <c r="P3163" s="420"/>
      <c r="Q3163" s="519"/>
      <c r="R3163" s="519"/>
    </row>
    <row r="3164" spans="2:18" s="11" customFormat="1" ht="15" customHeight="1">
      <c r="B3164" s="24"/>
      <c r="C3164" s="88"/>
      <c r="D3164" s="88"/>
      <c r="E3164" s="88"/>
      <c r="F3164" s="516"/>
      <c r="G3164" s="17"/>
      <c r="H3164" s="517"/>
      <c r="I3164" s="518"/>
      <c r="J3164" s="15"/>
      <c r="K3164" s="15"/>
      <c r="L3164" s="429"/>
      <c r="M3164" s="420"/>
      <c r="N3164" s="420"/>
      <c r="O3164" s="420"/>
      <c r="P3164" s="420"/>
      <c r="Q3164" s="519"/>
      <c r="R3164" s="519"/>
    </row>
    <row r="3165" spans="2:18" s="11" customFormat="1" ht="15" customHeight="1">
      <c r="B3165" s="24"/>
      <c r="C3165" s="88"/>
      <c r="D3165" s="88"/>
      <c r="E3165" s="88"/>
      <c r="F3165" s="516"/>
      <c r="G3165" s="17"/>
      <c r="H3165" s="517"/>
      <c r="I3165" s="518"/>
      <c r="J3165" s="15"/>
      <c r="K3165" s="15"/>
      <c r="L3165" s="429"/>
      <c r="M3165" s="420"/>
      <c r="N3165" s="420"/>
      <c r="O3165" s="420"/>
      <c r="P3165" s="420"/>
      <c r="Q3165" s="519"/>
      <c r="R3165" s="519"/>
    </row>
    <row r="3166" spans="2:18" s="11" customFormat="1" ht="15" customHeight="1">
      <c r="B3166" s="24"/>
      <c r="C3166" s="88"/>
      <c r="D3166" s="88"/>
      <c r="E3166" s="88"/>
      <c r="F3166" s="516"/>
      <c r="G3166" s="17"/>
      <c r="H3166" s="517"/>
      <c r="I3166" s="518"/>
      <c r="J3166" s="15"/>
      <c r="K3166" s="15"/>
      <c r="L3166" s="429"/>
      <c r="M3166" s="420"/>
      <c r="N3166" s="420"/>
      <c r="O3166" s="420"/>
      <c r="P3166" s="420"/>
      <c r="Q3166" s="519"/>
      <c r="R3166" s="519"/>
    </row>
    <row r="3167" spans="2:18" s="11" customFormat="1" ht="15" customHeight="1">
      <c r="B3167" s="24"/>
      <c r="C3167" s="88"/>
      <c r="D3167" s="88"/>
      <c r="E3167" s="88"/>
      <c r="F3167" s="516"/>
      <c r="G3167" s="17"/>
      <c r="H3167" s="517"/>
      <c r="I3167" s="518"/>
      <c r="J3167" s="15"/>
      <c r="K3167" s="15"/>
      <c r="L3167" s="429"/>
      <c r="M3167" s="420"/>
      <c r="N3167" s="420"/>
      <c r="O3167" s="420"/>
      <c r="P3167" s="420"/>
      <c r="Q3167" s="519"/>
      <c r="R3167" s="519"/>
    </row>
    <row r="3168" spans="2:18" s="11" customFormat="1" ht="15" customHeight="1">
      <c r="B3168" s="24"/>
      <c r="C3168" s="88"/>
      <c r="D3168" s="88"/>
      <c r="E3168" s="88"/>
      <c r="F3168" s="516"/>
      <c r="G3168" s="17"/>
      <c r="H3168" s="517"/>
      <c r="I3168" s="518"/>
      <c r="J3168" s="15"/>
      <c r="K3168" s="15"/>
      <c r="L3168" s="429"/>
      <c r="M3168" s="420"/>
      <c r="N3168" s="420"/>
      <c r="O3168" s="420"/>
      <c r="P3168" s="420"/>
      <c r="Q3168" s="519"/>
      <c r="R3168" s="519"/>
    </row>
    <row r="3169" spans="2:18" s="11" customFormat="1" ht="15" customHeight="1">
      <c r="B3169" s="24"/>
      <c r="C3169" s="88"/>
      <c r="D3169" s="88"/>
      <c r="E3169" s="88"/>
      <c r="F3169" s="516"/>
      <c r="G3169" s="17"/>
      <c r="H3169" s="517"/>
      <c r="I3169" s="518"/>
      <c r="J3169" s="15"/>
      <c r="K3169" s="15"/>
      <c r="L3169" s="429"/>
      <c r="M3169" s="420"/>
      <c r="N3169" s="420"/>
      <c r="O3169" s="420"/>
      <c r="P3169" s="420"/>
      <c r="Q3169" s="519"/>
      <c r="R3169" s="519"/>
    </row>
    <row r="3170" spans="2:18" s="11" customFormat="1" ht="15" customHeight="1">
      <c r="B3170" s="24"/>
      <c r="C3170" s="88"/>
      <c r="D3170" s="88"/>
      <c r="E3170" s="88"/>
      <c r="F3170" s="516"/>
      <c r="G3170" s="17"/>
      <c r="H3170" s="517"/>
      <c r="I3170" s="518"/>
      <c r="J3170" s="15"/>
      <c r="K3170" s="15"/>
      <c r="L3170" s="429"/>
      <c r="M3170" s="420"/>
      <c r="N3170" s="420"/>
      <c r="O3170" s="420"/>
      <c r="P3170" s="420"/>
      <c r="Q3170" s="519"/>
      <c r="R3170" s="519"/>
    </row>
    <row r="3171" spans="2:18" s="11" customFormat="1" ht="15" customHeight="1">
      <c r="B3171" s="24"/>
      <c r="C3171" s="88"/>
      <c r="D3171" s="88"/>
      <c r="E3171" s="88"/>
      <c r="F3171" s="516"/>
      <c r="G3171" s="17"/>
      <c r="H3171" s="517"/>
      <c r="I3171" s="518"/>
      <c r="J3171" s="15"/>
      <c r="K3171" s="15"/>
      <c r="L3171" s="429"/>
      <c r="M3171" s="420"/>
      <c r="N3171" s="420"/>
      <c r="O3171" s="420"/>
      <c r="P3171" s="420"/>
      <c r="Q3171" s="519"/>
      <c r="R3171" s="519"/>
    </row>
    <row r="3172" spans="2:18" s="11" customFormat="1" ht="15" customHeight="1">
      <c r="B3172" s="24"/>
      <c r="C3172" s="88"/>
      <c r="D3172" s="88"/>
      <c r="E3172" s="88"/>
      <c r="F3172" s="516"/>
      <c r="G3172" s="17"/>
      <c r="H3172" s="517"/>
      <c r="I3172" s="518"/>
      <c r="J3172" s="15"/>
      <c r="K3172" s="15"/>
      <c r="L3172" s="429"/>
      <c r="M3172" s="420"/>
      <c r="N3172" s="420"/>
      <c r="O3172" s="420"/>
      <c r="P3172" s="420"/>
      <c r="Q3172" s="519"/>
      <c r="R3172" s="519"/>
    </row>
    <row r="3173" spans="2:18" s="11" customFormat="1" ht="15" customHeight="1">
      <c r="B3173" s="24"/>
      <c r="C3173" s="88"/>
      <c r="D3173" s="88"/>
      <c r="E3173" s="88"/>
      <c r="F3173" s="516"/>
      <c r="G3173" s="17"/>
      <c r="H3173" s="517"/>
      <c r="I3173" s="518"/>
      <c r="J3173" s="15"/>
      <c r="K3173" s="15"/>
      <c r="L3173" s="429"/>
      <c r="M3173" s="420"/>
      <c r="N3173" s="420"/>
      <c r="O3173" s="420"/>
      <c r="P3173" s="420"/>
      <c r="Q3173" s="519"/>
      <c r="R3173" s="519"/>
    </row>
    <row r="3174" spans="2:18" s="11" customFormat="1" ht="15" customHeight="1">
      <c r="B3174" s="24"/>
      <c r="C3174" s="88"/>
      <c r="D3174" s="88"/>
      <c r="E3174" s="88"/>
      <c r="F3174" s="516"/>
      <c r="G3174" s="17"/>
      <c r="H3174" s="517"/>
      <c r="I3174" s="518"/>
      <c r="J3174" s="15"/>
      <c r="K3174" s="15"/>
      <c r="L3174" s="429"/>
      <c r="M3174" s="420"/>
      <c r="N3174" s="420"/>
      <c r="O3174" s="420"/>
      <c r="P3174" s="420"/>
      <c r="Q3174" s="519"/>
      <c r="R3174" s="519"/>
    </row>
    <row r="3175" spans="2:18" s="11" customFormat="1" ht="15" customHeight="1">
      <c r="B3175" s="24"/>
      <c r="C3175" s="88"/>
      <c r="D3175" s="88"/>
      <c r="E3175" s="88"/>
      <c r="F3175" s="516"/>
      <c r="G3175" s="17"/>
      <c r="H3175" s="517"/>
      <c r="I3175" s="518"/>
      <c r="J3175" s="15"/>
      <c r="K3175" s="15"/>
      <c r="L3175" s="429"/>
      <c r="M3175" s="420"/>
      <c r="N3175" s="420"/>
      <c r="O3175" s="420"/>
      <c r="P3175" s="420"/>
      <c r="Q3175" s="519"/>
      <c r="R3175" s="519"/>
    </row>
    <row r="3176" spans="2:18" s="11" customFormat="1" ht="15" customHeight="1">
      <c r="B3176" s="24"/>
      <c r="C3176" s="88"/>
      <c r="D3176" s="88"/>
      <c r="E3176" s="88"/>
      <c r="F3176" s="516"/>
      <c r="G3176" s="17"/>
      <c r="H3176" s="517"/>
      <c r="I3176" s="518"/>
      <c r="J3176" s="15"/>
      <c r="K3176" s="15"/>
      <c r="L3176" s="429"/>
      <c r="M3176" s="420"/>
      <c r="N3176" s="420"/>
      <c r="O3176" s="420"/>
      <c r="P3176" s="420"/>
      <c r="Q3176" s="519"/>
      <c r="R3176" s="519"/>
    </row>
    <row r="3177" spans="2:18" s="11" customFormat="1" ht="15" customHeight="1">
      <c r="B3177" s="24"/>
      <c r="C3177" s="88"/>
      <c r="D3177" s="88"/>
      <c r="E3177" s="88"/>
      <c r="F3177" s="516"/>
      <c r="G3177" s="17"/>
      <c r="H3177" s="517"/>
      <c r="I3177" s="518"/>
      <c r="J3177" s="15"/>
      <c r="K3177" s="15"/>
      <c r="L3177" s="429"/>
      <c r="M3177" s="420"/>
      <c r="N3177" s="420"/>
      <c r="O3177" s="420"/>
      <c r="P3177" s="420"/>
      <c r="Q3177" s="519"/>
      <c r="R3177" s="519"/>
    </row>
    <row r="3178" spans="2:18" s="11" customFormat="1" ht="15" customHeight="1">
      <c r="B3178" s="24"/>
      <c r="C3178" s="88"/>
      <c r="D3178" s="88"/>
      <c r="E3178" s="88"/>
      <c r="F3178" s="516"/>
      <c r="G3178" s="17"/>
      <c r="H3178" s="517"/>
      <c r="I3178" s="518"/>
      <c r="J3178" s="15"/>
      <c r="K3178" s="15"/>
      <c r="L3178" s="429"/>
      <c r="M3178" s="420"/>
      <c r="N3178" s="420"/>
      <c r="O3178" s="420"/>
      <c r="P3178" s="420"/>
      <c r="Q3178" s="519"/>
      <c r="R3178" s="519"/>
    </row>
    <row r="3179" spans="2:18" s="11" customFormat="1" ht="15" customHeight="1">
      <c r="B3179" s="24"/>
      <c r="C3179" s="88"/>
      <c r="D3179" s="88"/>
      <c r="E3179" s="88"/>
      <c r="F3179" s="516"/>
      <c r="G3179" s="17"/>
      <c r="H3179" s="517"/>
      <c r="I3179" s="518"/>
      <c r="J3179" s="15"/>
      <c r="K3179" s="15"/>
      <c r="L3179" s="429"/>
      <c r="M3179" s="420"/>
      <c r="N3179" s="420"/>
      <c r="O3179" s="420"/>
      <c r="P3179" s="420"/>
      <c r="Q3179" s="519"/>
      <c r="R3179" s="519"/>
    </row>
    <row r="3180" spans="2:18" s="11" customFormat="1" ht="15" customHeight="1">
      <c r="B3180" s="24"/>
      <c r="C3180" s="88"/>
      <c r="D3180" s="88"/>
      <c r="E3180" s="88"/>
      <c r="F3180" s="516"/>
      <c r="G3180" s="17"/>
      <c r="H3180" s="517"/>
      <c r="I3180" s="518"/>
      <c r="J3180" s="15"/>
      <c r="K3180" s="15"/>
      <c r="L3180" s="429"/>
      <c r="M3180" s="420"/>
      <c r="N3180" s="420"/>
      <c r="O3180" s="420"/>
      <c r="P3180" s="420"/>
      <c r="Q3180" s="519"/>
      <c r="R3180" s="519"/>
    </row>
    <row r="3181" spans="2:18" s="11" customFormat="1" ht="15" customHeight="1">
      <c r="B3181" s="24"/>
      <c r="C3181" s="88"/>
      <c r="D3181" s="88"/>
      <c r="E3181" s="88"/>
      <c r="F3181" s="516"/>
      <c r="G3181" s="17"/>
      <c r="H3181" s="517"/>
      <c r="I3181" s="518"/>
      <c r="J3181" s="15"/>
      <c r="K3181" s="15"/>
      <c r="L3181" s="429"/>
      <c r="M3181" s="420"/>
      <c r="N3181" s="420"/>
      <c r="O3181" s="420"/>
      <c r="P3181" s="420"/>
      <c r="Q3181" s="519"/>
      <c r="R3181" s="519"/>
    </row>
    <row r="3182" spans="2:18" s="11" customFormat="1" ht="15" customHeight="1">
      <c r="B3182" s="24"/>
      <c r="C3182" s="88"/>
      <c r="D3182" s="88"/>
      <c r="E3182" s="88"/>
      <c r="F3182" s="516"/>
      <c r="G3182" s="17"/>
      <c r="H3182" s="517"/>
      <c r="I3182" s="518"/>
      <c r="J3182" s="15"/>
      <c r="K3182" s="15"/>
      <c r="L3182" s="429"/>
      <c r="M3182" s="420"/>
      <c r="N3182" s="420"/>
      <c r="O3182" s="420"/>
      <c r="P3182" s="420"/>
      <c r="Q3182" s="519"/>
      <c r="R3182" s="519"/>
    </row>
    <row r="3183" spans="2:18" s="11" customFormat="1" ht="15" customHeight="1">
      <c r="B3183" s="24"/>
      <c r="C3183" s="88"/>
      <c r="D3183" s="88"/>
      <c r="E3183" s="88"/>
      <c r="F3183" s="516"/>
      <c r="G3183" s="17"/>
      <c r="H3183" s="517"/>
      <c r="I3183" s="518"/>
      <c r="J3183" s="15"/>
      <c r="K3183" s="15"/>
      <c r="L3183" s="429"/>
      <c r="M3183" s="420"/>
      <c r="N3183" s="420"/>
      <c r="O3183" s="420"/>
      <c r="P3183" s="420"/>
      <c r="Q3183" s="519"/>
      <c r="R3183" s="519"/>
    </row>
    <row r="3184" spans="2:18" s="11" customFormat="1" ht="15" customHeight="1">
      <c r="B3184" s="24"/>
      <c r="C3184" s="88"/>
      <c r="D3184" s="88"/>
      <c r="E3184" s="88"/>
      <c r="F3184" s="516"/>
      <c r="G3184" s="17"/>
      <c r="H3184" s="517"/>
      <c r="I3184" s="518"/>
      <c r="J3184" s="15"/>
      <c r="K3184" s="15"/>
      <c r="L3184" s="429"/>
      <c r="M3184" s="420"/>
      <c r="N3184" s="420"/>
      <c r="O3184" s="420"/>
      <c r="P3184" s="420"/>
      <c r="Q3184" s="519"/>
      <c r="R3184" s="519"/>
    </row>
    <row r="3185" spans="2:18" s="11" customFormat="1" ht="15" customHeight="1">
      <c r="B3185" s="24"/>
      <c r="C3185" s="88"/>
      <c r="D3185" s="88"/>
      <c r="E3185" s="88"/>
      <c r="F3185" s="516"/>
      <c r="G3185" s="17"/>
      <c r="H3185" s="517"/>
      <c r="I3185" s="518"/>
      <c r="J3185" s="15"/>
      <c r="K3185" s="15"/>
      <c r="L3185" s="429"/>
      <c r="M3185" s="420"/>
      <c r="N3185" s="420"/>
      <c r="O3185" s="420"/>
      <c r="P3185" s="420"/>
      <c r="Q3185" s="519"/>
      <c r="R3185" s="519"/>
    </row>
    <row r="3186" spans="2:18" s="11" customFormat="1" ht="15" customHeight="1">
      <c r="B3186" s="24"/>
      <c r="C3186" s="88"/>
      <c r="D3186" s="88"/>
      <c r="E3186" s="88"/>
      <c r="F3186" s="516"/>
      <c r="G3186" s="17"/>
      <c r="H3186" s="517"/>
      <c r="I3186" s="518"/>
      <c r="J3186" s="15"/>
      <c r="K3186" s="15"/>
      <c r="L3186" s="429"/>
      <c r="M3186" s="420"/>
      <c r="N3186" s="420"/>
      <c r="O3186" s="420"/>
      <c r="P3186" s="420"/>
      <c r="Q3186" s="519"/>
      <c r="R3186" s="519"/>
    </row>
    <row r="3187" spans="2:18" s="11" customFormat="1" ht="15" customHeight="1">
      <c r="B3187" s="24"/>
      <c r="C3187" s="88"/>
      <c r="D3187" s="88"/>
      <c r="E3187" s="88"/>
      <c r="F3187" s="516"/>
      <c r="G3187" s="17"/>
      <c r="H3187" s="517"/>
      <c r="I3187" s="518"/>
      <c r="J3187" s="15"/>
      <c r="K3187" s="15"/>
      <c r="L3187" s="429"/>
      <c r="M3187" s="420"/>
      <c r="N3187" s="420"/>
      <c r="O3187" s="420"/>
      <c r="P3187" s="420"/>
      <c r="Q3187" s="519"/>
      <c r="R3187" s="519"/>
    </row>
    <row r="3188" spans="2:18" s="11" customFormat="1" ht="15" customHeight="1">
      <c r="B3188" s="24"/>
      <c r="C3188" s="88"/>
      <c r="D3188" s="88"/>
      <c r="E3188" s="88"/>
      <c r="F3188" s="516"/>
      <c r="G3188" s="17"/>
      <c r="H3188" s="517"/>
      <c r="I3188" s="518"/>
      <c r="J3188" s="15"/>
      <c r="K3188" s="15"/>
      <c r="L3188" s="429"/>
      <c r="M3188" s="420"/>
      <c r="N3188" s="420"/>
      <c r="O3188" s="420"/>
      <c r="P3188" s="420"/>
      <c r="Q3188" s="519"/>
      <c r="R3188" s="519"/>
    </row>
    <row r="3189" spans="2:18" s="11" customFormat="1" ht="15" customHeight="1">
      <c r="B3189" s="24"/>
      <c r="C3189" s="88"/>
      <c r="D3189" s="88"/>
      <c r="E3189" s="88"/>
      <c r="F3189" s="516"/>
      <c r="G3189" s="17"/>
      <c r="H3189" s="517"/>
      <c r="I3189" s="518"/>
      <c r="J3189" s="15"/>
      <c r="K3189" s="15"/>
      <c r="L3189" s="429"/>
      <c r="M3189" s="420"/>
      <c r="N3189" s="420"/>
      <c r="O3189" s="420"/>
      <c r="P3189" s="420"/>
      <c r="Q3189" s="519"/>
      <c r="R3189" s="519"/>
    </row>
    <row r="3190" spans="2:18" s="11" customFormat="1" ht="15" customHeight="1">
      <c r="B3190" s="24"/>
      <c r="C3190" s="88"/>
      <c r="D3190" s="88"/>
      <c r="E3190" s="88"/>
      <c r="F3190" s="516"/>
      <c r="G3190" s="17"/>
      <c r="H3190" s="517"/>
      <c r="I3190" s="518"/>
      <c r="J3190" s="15"/>
      <c r="K3190" s="15"/>
      <c r="L3190" s="429"/>
      <c r="M3190" s="420"/>
      <c r="N3190" s="420"/>
      <c r="O3190" s="420"/>
      <c r="P3190" s="420"/>
      <c r="Q3190" s="519"/>
      <c r="R3190" s="519"/>
    </row>
    <row r="3191" spans="2:18" s="11" customFormat="1" ht="15" customHeight="1">
      <c r="B3191" s="24"/>
      <c r="C3191" s="88"/>
      <c r="D3191" s="88"/>
      <c r="E3191" s="88"/>
      <c r="F3191" s="516"/>
      <c r="G3191" s="17"/>
      <c r="H3191" s="517"/>
      <c r="I3191" s="518"/>
      <c r="J3191" s="15"/>
      <c r="K3191" s="15"/>
      <c r="L3191" s="429"/>
      <c r="M3191" s="420"/>
      <c r="N3191" s="420"/>
      <c r="O3191" s="420"/>
      <c r="P3191" s="420"/>
      <c r="Q3191" s="519"/>
      <c r="R3191" s="519"/>
    </row>
    <row r="3192" spans="2:18" s="11" customFormat="1" ht="15" customHeight="1">
      <c r="B3192" s="24"/>
      <c r="C3192" s="88"/>
      <c r="D3192" s="88"/>
      <c r="E3192" s="88"/>
      <c r="F3192" s="516"/>
      <c r="G3192" s="17"/>
      <c r="H3192" s="517"/>
      <c r="I3192" s="518"/>
      <c r="J3192" s="15"/>
      <c r="K3192" s="15"/>
      <c r="L3192" s="429"/>
      <c r="M3192" s="420"/>
      <c r="N3192" s="420"/>
      <c r="O3192" s="420"/>
      <c r="P3192" s="420"/>
      <c r="Q3192" s="519"/>
      <c r="R3192" s="519"/>
    </row>
    <row r="3193" spans="2:18" s="11" customFormat="1" ht="15" customHeight="1">
      <c r="B3193" s="24"/>
      <c r="C3193" s="88"/>
      <c r="D3193" s="88"/>
      <c r="E3193" s="88"/>
      <c r="F3193" s="516"/>
      <c r="G3193" s="17"/>
      <c r="H3193" s="517"/>
      <c r="I3193" s="518"/>
      <c r="J3193" s="15"/>
      <c r="K3193" s="15"/>
      <c r="L3193" s="429"/>
      <c r="M3193" s="420"/>
      <c r="N3193" s="420"/>
      <c r="O3193" s="420"/>
      <c r="P3193" s="420"/>
      <c r="Q3193" s="519"/>
      <c r="R3193" s="519"/>
    </row>
    <row r="3194" spans="2:18" s="11" customFormat="1" ht="15" customHeight="1">
      <c r="B3194" s="24"/>
      <c r="C3194" s="88"/>
      <c r="D3194" s="88"/>
      <c r="E3194" s="88"/>
      <c r="F3194" s="516"/>
      <c r="G3194" s="17"/>
      <c r="H3194" s="517"/>
      <c r="I3194" s="518"/>
      <c r="J3194" s="15"/>
      <c r="K3194" s="15"/>
      <c r="L3194" s="429"/>
      <c r="M3194" s="420"/>
      <c r="N3194" s="420"/>
      <c r="O3194" s="420"/>
      <c r="P3194" s="420"/>
      <c r="Q3194" s="519"/>
      <c r="R3194" s="519"/>
    </row>
    <row r="3195" spans="2:18" s="11" customFormat="1" ht="15" customHeight="1">
      <c r="B3195" s="24"/>
      <c r="C3195" s="88"/>
      <c r="D3195" s="88"/>
      <c r="E3195" s="88"/>
      <c r="F3195" s="516"/>
      <c r="G3195" s="17"/>
      <c r="H3195" s="517"/>
      <c r="I3195" s="518"/>
      <c r="J3195" s="15"/>
      <c r="K3195" s="15"/>
      <c r="L3195" s="429"/>
      <c r="M3195" s="420"/>
      <c r="N3195" s="420"/>
      <c r="O3195" s="420"/>
      <c r="P3195" s="420"/>
      <c r="Q3195" s="519"/>
      <c r="R3195" s="519"/>
    </row>
    <row r="3196" spans="2:18" s="11" customFormat="1" ht="15" customHeight="1">
      <c r="B3196" s="24"/>
      <c r="C3196" s="88"/>
      <c r="D3196" s="88"/>
      <c r="E3196" s="88"/>
      <c r="F3196" s="516"/>
      <c r="G3196" s="17"/>
      <c r="H3196" s="517"/>
      <c r="I3196" s="518"/>
      <c r="J3196" s="15"/>
      <c r="K3196" s="15"/>
      <c r="L3196" s="429"/>
      <c r="M3196" s="420"/>
      <c r="N3196" s="420"/>
      <c r="O3196" s="420"/>
      <c r="P3196" s="420"/>
      <c r="Q3196" s="519"/>
      <c r="R3196" s="519"/>
    </row>
    <row r="3197" spans="2:18" s="11" customFormat="1" ht="15" customHeight="1">
      <c r="B3197" s="24"/>
      <c r="C3197" s="88"/>
      <c r="D3197" s="88"/>
      <c r="E3197" s="88"/>
      <c r="F3197" s="516"/>
      <c r="G3197" s="17"/>
      <c r="H3197" s="517"/>
      <c r="I3197" s="518"/>
      <c r="J3197" s="15"/>
      <c r="K3197" s="15"/>
      <c r="L3197" s="429"/>
      <c r="M3197" s="420"/>
      <c r="N3197" s="420"/>
      <c r="O3197" s="420"/>
      <c r="P3197" s="420"/>
      <c r="Q3197" s="519"/>
      <c r="R3197" s="519"/>
    </row>
    <row r="3198" spans="2:18" s="11" customFormat="1" ht="15" customHeight="1">
      <c r="B3198" s="24"/>
      <c r="C3198" s="88"/>
      <c r="D3198" s="88"/>
      <c r="E3198" s="88"/>
      <c r="F3198" s="516"/>
      <c r="G3198" s="17"/>
      <c r="H3198" s="517"/>
      <c r="I3198" s="518"/>
      <c r="J3198" s="15"/>
      <c r="K3198" s="15"/>
      <c r="L3198" s="429"/>
      <c r="M3198" s="420"/>
      <c r="N3198" s="420"/>
      <c r="O3198" s="420"/>
      <c r="P3198" s="420"/>
      <c r="Q3198" s="519"/>
      <c r="R3198" s="519"/>
    </row>
    <row r="3199" spans="2:18" s="11" customFormat="1" ht="15" customHeight="1">
      <c r="B3199" s="24"/>
      <c r="C3199" s="88"/>
      <c r="D3199" s="88"/>
      <c r="E3199" s="88"/>
      <c r="F3199" s="516"/>
      <c r="G3199" s="17"/>
      <c r="H3199" s="517"/>
      <c r="I3199" s="518"/>
      <c r="J3199" s="15"/>
      <c r="K3199" s="15"/>
      <c r="L3199" s="429"/>
      <c r="M3199" s="420"/>
      <c r="N3199" s="420"/>
      <c r="O3199" s="420"/>
      <c r="P3199" s="420"/>
      <c r="Q3199" s="519"/>
      <c r="R3199" s="519"/>
    </row>
    <row r="3200" spans="2:18" s="11" customFormat="1" ht="15" customHeight="1">
      <c r="B3200" s="24"/>
      <c r="C3200" s="88"/>
      <c r="D3200" s="88"/>
      <c r="E3200" s="88"/>
      <c r="F3200" s="516"/>
      <c r="G3200" s="17"/>
      <c r="H3200" s="517"/>
      <c r="I3200" s="518"/>
      <c r="J3200" s="15"/>
      <c r="K3200" s="15"/>
      <c r="L3200" s="429"/>
      <c r="M3200" s="420"/>
      <c r="N3200" s="420"/>
      <c r="O3200" s="420"/>
      <c r="P3200" s="420"/>
      <c r="Q3200" s="519"/>
      <c r="R3200" s="519"/>
    </row>
    <row r="3201" spans="2:18" s="11" customFormat="1" ht="15" customHeight="1">
      <c r="B3201" s="24"/>
      <c r="C3201" s="88"/>
      <c r="D3201" s="88"/>
      <c r="E3201" s="88"/>
      <c r="F3201" s="516"/>
      <c r="G3201" s="17"/>
      <c r="H3201" s="517"/>
      <c r="I3201" s="518"/>
      <c r="J3201" s="15"/>
      <c r="K3201" s="15"/>
      <c r="L3201" s="429"/>
      <c r="M3201" s="420"/>
      <c r="N3201" s="420"/>
      <c r="O3201" s="420"/>
      <c r="P3201" s="420"/>
      <c r="Q3201" s="519"/>
      <c r="R3201" s="519"/>
    </row>
    <row r="3202" spans="2:18" s="11" customFormat="1" ht="15" customHeight="1">
      <c r="B3202" s="24"/>
      <c r="C3202" s="88"/>
      <c r="D3202" s="88"/>
      <c r="E3202" s="88"/>
      <c r="F3202" s="516"/>
      <c r="G3202" s="17"/>
      <c r="H3202" s="517"/>
      <c r="I3202" s="518"/>
      <c r="J3202" s="15"/>
      <c r="K3202" s="15"/>
      <c r="L3202" s="429"/>
      <c r="M3202" s="420"/>
      <c r="N3202" s="420"/>
      <c r="O3202" s="420"/>
      <c r="P3202" s="420"/>
      <c r="Q3202" s="519"/>
      <c r="R3202" s="519"/>
    </row>
    <row r="3203" spans="2:18" s="11" customFormat="1" ht="15" customHeight="1">
      <c r="B3203" s="24"/>
      <c r="C3203" s="88"/>
      <c r="D3203" s="88"/>
      <c r="E3203" s="88"/>
      <c r="F3203" s="516"/>
      <c r="G3203" s="17"/>
      <c r="H3203" s="517"/>
      <c r="I3203" s="518"/>
      <c r="J3203" s="15"/>
      <c r="K3203" s="15"/>
      <c r="L3203" s="429"/>
      <c r="M3203" s="420"/>
      <c r="N3203" s="420"/>
      <c r="O3203" s="420"/>
      <c r="P3203" s="420"/>
      <c r="Q3203" s="519"/>
      <c r="R3203" s="519"/>
    </row>
    <row r="3204" spans="2:18" s="11" customFormat="1" ht="15" customHeight="1">
      <c r="B3204" s="24"/>
      <c r="C3204" s="88"/>
      <c r="D3204" s="88"/>
      <c r="E3204" s="88"/>
      <c r="F3204" s="516"/>
      <c r="G3204" s="17"/>
      <c r="H3204" s="517"/>
      <c r="I3204" s="518"/>
      <c r="J3204" s="15"/>
      <c r="K3204" s="15"/>
      <c r="L3204" s="429"/>
      <c r="M3204" s="420"/>
      <c r="N3204" s="420"/>
      <c r="O3204" s="420"/>
      <c r="P3204" s="420"/>
      <c r="Q3204" s="519"/>
      <c r="R3204" s="519"/>
    </row>
    <row r="3205" spans="2:18" s="11" customFormat="1" ht="15" customHeight="1">
      <c r="B3205" s="24"/>
      <c r="C3205" s="88"/>
      <c r="D3205" s="88"/>
      <c r="E3205" s="88"/>
      <c r="F3205" s="516"/>
      <c r="G3205" s="17"/>
      <c r="H3205" s="517"/>
      <c r="I3205" s="518"/>
      <c r="J3205" s="15"/>
      <c r="K3205" s="15"/>
      <c r="L3205" s="429"/>
      <c r="M3205" s="420"/>
      <c r="N3205" s="420"/>
      <c r="O3205" s="420"/>
      <c r="P3205" s="420"/>
      <c r="Q3205" s="519"/>
      <c r="R3205" s="519"/>
    </row>
    <row r="3206" spans="2:18" s="11" customFormat="1" ht="15" customHeight="1">
      <c r="B3206" s="24"/>
      <c r="C3206" s="88"/>
      <c r="D3206" s="88"/>
      <c r="E3206" s="88"/>
      <c r="F3206" s="516"/>
      <c r="G3206" s="17"/>
      <c r="H3206" s="517"/>
      <c r="I3206" s="518"/>
      <c r="J3206" s="15"/>
      <c r="K3206" s="15"/>
      <c r="L3206" s="429"/>
      <c r="M3206" s="420"/>
      <c r="N3206" s="420"/>
      <c r="O3206" s="420"/>
      <c r="P3206" s="420"/>
      <c r="Q3206" s="519"/>
      <c r="R3206" s="519"/>
    </row>
    <row r="3207" spans="2:18" s="11" customFormat="1" ht="15" customHeight="1">
      <c r="B3207" s="24"/>
      <c r="C3207" s="88"/>
      <c r="D3207" s="88"/>
      <c r="E3207" s="88"/>
      <c r="F3207" s="516"/>
      <c r="G3207" s="17"/>
      <c r="H3207" s="517"/>
      <c r="I3207" s="518"/>
      <c r="J3207" s="15"/>
      <c r="K3207" s="15"/>
      <c r="L3207" s="429"/>
      <c r="M3207" s="420"/>
      <c r="N3207" s="420"/>
      <c r="O3207" s="420"/>
      <c r="P3207" s="420"/>
      <c r="Q3207" s="519"/>
      <c r="R3207" s="519"/>
    </row>
    <row r="3208" spans="2:18" s="11" customFormat="1" ht="15" customHeight="1">
      <c r="B3208" s="24"/>
      <c r="C3208" s="88"/>
      <c r="D3208" s="88"/>
      <c r="E3208" s="88"/>
      <c r="F3208" s="516"/>
      <c r="G3208" s="17"/>
      <c r="H3208" s="517"/>
      <c r="I3208" s="518"/>
      <c r="J3208" s="15"/>
      <c r="K3208" s="15"/>
      <c r="L3208" s="429"/>
      <c r="M3208" s="420"/>
      <c r="N3208" s="420"/>
      <c r="O3208" s="420"/>
      <c r="P3208" s="420"/>
      <c r="Q3208" s="519"/>
      <c r="R3208" s="519"/>
    </row>
    <row r="3209" spans="2:18" s="11" customFormat="1" ht="15" customHeight="1">
      <c r="B3209" s="24"/>
      <c r="C3209" s="88"/>
      <c r="D3209" s="88"/>
      <c r="E3209" s="88"/>
      <c r="F3209" s="516"/>
      <c r="G3209" s="17"/>
      <c r="H3209" s="517"/>
      <c r="I3209" s="518"/>
      <c r="J3209" s="15"/>
      <c r="K3209" s="15"/>
      <c r="L3209" s="429"/>
      <c r="M3209" s="420"/>
      <c r="N3209" s="420"/>
      <c r="O3209" s="420"/>
      <c r="P3209" s="420"/>
      <c r="Q3209" s="519"/>
      <c r="R3209" s="519"/>
    </row>
    <row r="3210" spans="2:18" s="11" customFormat="1" ht="15" customHeight="1">
      <c r="B3210" s="24"/>
      <c r="C3210" s="88"/>
      <c r="D3210" s="88"/>
      <c r="E3210" s="88"/>
      <c r="F3210" s="516"/>
      <c r="G3210" s="17"/>
      <c r="H3210" s="517"/>
      <c r="I3210" s="518"/>
      <c r="J3210" s="15"/>
      <c r="K3210" s="15"/>
      <c r="L3210" s="429"/>
      <c r="M3210" s="420"/>
      <c r="N3210" s="420"/>
      <c r="O3210" s="420"/>
      <c r="P3210" s="420"/>
      <c r="Q3210" s="519"/>
      <c r="R3210" s="519"/>
    </row>
    <row r="3211" spans="2:18" s="11" customFormat="1" ht="15" customHeight="1">
      <c r="B3211" s="24"/>
      <c r="C3211" s="88"/>
      <c r="D3211" s="88"/>
      <c r="E3211" s="88"/>
      <c r="F3211" s="516"/>
      <c r="G3211" s="17"/>
      <c r="H3211" s="517"/>
      <c r="I3211" s="518"/>
      <c r="J3211" s="15"/>
      <c r="K3211" s="15"/>
      <c r="L3211" s="429"/>
      <c r="M3211" s="420"/>
      <c r="N3211" s="420"/>
      <c r="O3211" s="420"/>
      <c r="P3211" s="420"/>
      <c r="Q3211" s="519"/>
      <c r="R3211" s="519"/>
    </row>
    <row r="3212" spans="2:18" s="11" customFormat="1" ht="15" customHeight="1">
      <c r="B3212" s="24"/>
      <c r="C3212" s="88"/>
      <c r="D3212" s="88"/>
      <c r="E3212" s="88"/>
      <c r="F3212" s="516"/>
      <c r="G3212" s="17"/>
      <c r="H3212" s="517"/>
      <c r="I3212" s="518"/>
      <c r="J3212" s="15"/>
      <c r="K3212" s="15"/>
      <c r="L3212" s="429"/>
      <c r="M3212" s="420"/>
      <c r="N3212" s="420"/>
      <c r="O3212" s="420"/>
      <c r="P3212" s="420"/>
      <c r="Q3212" s="519"/>
      <c r="R3212" s="519"/>
    </row>
    <row r="3213" spans="2:18" s="11" customFormat="1" ht="15" customHeight="1">
      <c r="B3213" s="24"/>
      <c r="C3213" s="88"/>
      <c r="D3213" s="88"/>
      <c r="E3213" s="88"/>
      <c r="F3213" s="516"/>
      <c r="G3213" s="17"/>
      <c r="H3213" s="517"/>
      <c r="I3213" s="518"/>
      <c r="J3213" s="15"/>
      <c r="K3213" s="15"/>
      <c r="L3213" s="429"/>
      <c r="M3213" s="420"/>
      <c r="N3213" s="420"/>
      <c r="O3213" s="420"/>
      <c r="P3213" s="420"/>
      <c r="Q3213" s="519"/>
      <c r="R3213" s="519"/>
    </row>
    <row r="3214" spans="2:18" s="11" customFormat="1" ht="15" customHeight="1">
      <c r="B3214" s="24"/>
      <c r="C3214" s="88"/>
      <c r="D3214" s="88"/>
      <c r="E3214" s="88"/>
      <c r="F3214" s="516"/>
      <c r="G3214" s="17"/>
      <c r="H3214" s="517"/>
      <c r="I3214" s="518"/>
      <c r="J3214" s="15"/>
      <c r="K3214" s="15"/>
      <c r="L3214" s="429"/>
      <c r="M3214" s="420"/>
      <c r="N3214" s="420"/>
      <c r="O3214" s="420"/>
      <c r="P3214" s="420"/>
      <c r="Q3214" s="519"/>
      <c r="R3214" s="519"/>
    </row>
    <row r="3215" spans="2:18" s="11" customFormat="1" ht="15" customHeight="1">
      <c r="B3215" s="24"/>
      <c r="C3215" s="88"/>
      <c r="D3215" s="88"/>
      <c r="E3215" s="88"/>
      <c r="F3215" s="516"/>
      <c r="G3215" s="17"/>
      <c r="H3215" s="517"/>
      <c r="I3215" s="518"/>
      <c r="J3215" s="15"/>
      <c r="K3215" s="15"/>
      <c r="L3215" s="429"/>
      <c r="M3215" s="420"/>
      <c r="N3215" s="420"/>
      <c r="O3215" s="420"/>
      <c r="P3215" s="420"/>
      <c r="Q3215" s="519"/>
      <c r="R3215" s="519"/>
    </row>
    <row r="3216" spans="2:18" s="11" customFormat="1" ht="15" customHeight="1">
      <c r="B3216" s="24"/>
      <c r="C3216" s="88"/>
      <c r="D3216" s="88"/>
      <c r="E3216" s="88"/>
      <c r="F3216" s="516"/>
      <c r="G3216" s="17"/>
      <c r="H3216" s="517"/>
      <c r="I3216" s="518"/>
      <c r="J3216" s="15"/>
      <c r="K3216" s="15"/>
      <c r="L3216" s="429"/>
      <c r="M3216" s="420"/>
      <c r="N3216" s="420"/>
      <c r="O3216" s="420"/>
      <c r="P3216" s="420"/>
      <c r="Q3216" s="519"/>
      <c r="R3216" s="519"/>
    </row>
    <row r="3217" spans="2:18" s="11" customFormat="1" ht="15" customHeight="1">
      <c r="B3217" s="24"/>
      <c r="C3217" s="88"/>
      <c r="D3217" s="88"/>
      <c r="E3217" s="88"/>
      <c r="F3217" s="516"/>
      <c r="G3217" s="17"/>
      <c r="H3217" s="517"/>
      <c r="I3217" s="518"/>
      <c r="J3217" s="15"/>
      <c r="K3217" s="15"/>
      <c r="L3217" s="429"/>
      <c r="M3217" s="420"/>
      <c r="N3217" s="420"/>
      <c r="O3217" s="420"/>
      <c r="P3217" s="420"/>
      <c r="Q3217" s="519"/>
      <c r="R3217" s="519"/>
    </row>
    <row r="3218" spans="2:18" s="11" customFormat="1" ht="15" customHeight="1">
      <c r="B3218" s="24"/>
      <c r="C3218" s="88"/>
      <c r="D3218" s="88"/>
      <c r="E3218" s="88"/>
      <c r="F3218" s="516"/>
      <c r="G3218" s="17"/>
      <c r="H3218" s="517"/>
      <c r="I3218" s="518"/>
      <c r="J3218" s="15"/>
      <c r="K3218" s="15"/>
      <c r="L3218" s="429"/>
      <c r="M3218" s="420"/>
      <c r="N3218" s="420"/>
      <c r="O3218" s="420"/>
      <c r="P3218" s="420"/>
      <c r="Q3218" s="519"/>
      <c r="R3218" s="519"/>
    </row>
    <row r="3219" spans="2:18" s="11" customFormat="1" ht="15" customHeight="1">
      <c r="B3219" s="24"/>
      <c r="C3219" s="88"/>
      <c r="D3219" s="88"/>
      <c r="E3219" s="88"/>
      <c r="F3219" s="516"/>
      <c r="G3219" s="17"/>
      <c r="H3219" s="517"/>
      <c r="I3219" s="518"/>
      <c r="J3219" s="15"/>
      <c r="K3219" s="15"/>
      <c r="L3219" s="429"/>
      <c r="M3219" s="420"/>
      <c r="N3219" s="420"/>
      <c r="O3219" s="420"/>
      <c r="P3219" s="420"/>
      <c r="Q3219" s="519"/>
      <c r="R3219" s="519"/>
    </row>
    <row r="3220" spans="2:18" s="11" customFormat="1" ht="15" customHeight="1">
      <c r="B3220" s="24"/>
      <c r="C3220" s="88"/>
      <c r="D3220" s="88"/>
      <c r="E3220" s="88"/>
      <c r="F3220" s="516"/>
      <c r="G3220" s="17"/>
      <c r="H3220" s="517"/>
      <c r="I3220" s="518"/>
      <c r="J3220" s="15"/>
      <c r="K3220" s="15"/>
      <c r="L3220" s="429"/>
      <c r="M3220" s="420"/>
      <c r="N3220" s="420"/>
      <c r="O3220" s="420"/>
      <c r="P3220" s="420"/>
      <c r="Q3220" s="519"/>
      <c r="R3220" s="519"/>
    </row>
    <row r="3221" spans="2:18" s="11" customFormat="1" ht="15" customHeight="1">
      <c r="B3221" s="24"/>
      <c r="C3221" s="88"/>
      <c r="D3221" s="88"/>
      <c r="E3221" s="88"/>
      <c r="F3221" s="516"/>
      <c r="G3221" s="17"/>
      <c r="H3221" s="517"/>
      <c r="I3221" s="518"/>
      <c r="J3221" s="15"/>
      <c r="K3221" s="15"/>
      <c r="L3221" s="429"/>
      <c r="M3221" s="420"/>
      <c r="N3221" s="420"/>
      <c r="O3221" s="420"/>
      <c r="P3221" s="420"/>
      <c r="Q3221" s="519"/>
      <c r="R3221" s="519"/>
    </row>
    <row r="3222" spans="2:18" s="11" customFormat="1" ht="15" customHeight="1">
      <c r="B3222" s="24"/>
      <c r="C3222" s="88"/>
      <c r="D3222" s="88"/>
      <c r="E3222" s="88"/>
      <c r="F3222" s="516"/>
      <c r="G3222" s="17"/>
      <c r="H3222" s="517"/>
      <c r="I3222" s="518"/>
      <c r="J3222" s="15"/>
      <c r="K3222" s="15"/>
      <c r="L3222" s="429"/>
      <c r="M3222" s="420"/>
      <c r="N3222" s="420"/>
      <c r="O3222" s="420"/>
      <c r="P3222" s="420"/>
      <c r="Q3222" s="519"/>
      <c r="R3222" s="519"/>
    </row>
    <row r="3223" spans="2:18" s="11" customFormat="1" ht="15" customHeight="1">
      <c r="B3223" s="24"/>
      <c r="C3223" s="88"/>
      <c r="D3223" s="88"/>
      <c r="E3223" s="88"/>
      <c r="F3223" s="516"/>
      <c r="G3223" s="17"/>
      <c r="H3223" s="517"/>
      <c r="I3223" s="518"/>
      <c r="J3223" s="15"/>
      <c r="K3223" s="15"/>
      <c r="L3223" s="429"/>
      <c r="M3223" s="420"/>
      <c r="N3223" s="420"/>
      <c r="O3223" s="420"/>
      <c r="P3223" s="420"/>
      <c r="Q3223" s="519"/>
      <c r="R3223" s="519"/>
    </row>
    <row r="3224" spans="2:18" s="11" customFormat="1" ht="15" customHeight="1">
      <c r="B3224" s="24"/>
      <c r="C3224" s="88"/>
      <c r="D3224" s="88"/>
      <c r="E3224" s="88"/>
      <c r="F3224" s="516"/>
      <c r="G3224" s="17"/>
      <c r="H3224" s="517"/>
      <c r="I3224" s="518"/>
      <c r="J3224" s="15"/>
      <c r="K3224" s="15"/>
      <c r="L3224" s="429"/>
      <c r="M3224" s="420"/>
      <c r="N3224" s="420"/>
      <c r="O3224" s="420"/>
      <c r="P3224" s="420"/>
      <c r="Q3224" s="519"/>
      <c r="R3224" s="519"/>
    </row>
    <row r="3225" spans="2:18" s="11" customFormat="1" ht="15" customHeight="1">
      <c r="B3225" s="24"/>
      <c r="C3225" s="88"/>
      <c r="D3225" s="88"/>
      <c r="E3225" s="88"/>
      <c r="F3225" s="516"/>
      <c r="G3225" s="17"/>
      <c r="H3225" s="517"/>
      <c r="I3225" s="518"/>
      <c r="J3225" s="15"/>
      <c r="K3225" s="15"/>
      <c r="L3225" s="429"/>
      <c r="M3225" s="420"/>
      <c r="N3225" s="420"/>
      <c r="O3225" s="420"/>
      <c r="P3225" s="420"/>
      <c r="Q3225" s="519"/>
      <c r="R3225" s="519"/>
    </row>
    <row r="3226" spans="2:18" s="11" customFormat="1" ht="15" customHeight="1">
      <c r="B3226" s="24"/>
      <c r="C3226" s="88"/>
      <c r="D3226" s="88"/>
      <c r="E3226" s="88"/>
      <c r="F3226" s="516"/>
      <c r="G3226" s="17"/>
      <c r="H3226" s="517"/>
      <c r="I3226" s="518"/>
      <c r="J3226" s="15"/>
      <c r="K3226" s="15"/>
      <c r="L3226" s="429"/>
      <c r="M3226" s="420"/>
      <c r="N3226" s="420"/>
      <c r="O3226" s="420"/>
      <c r="P3226" s="420"/>
      <c r="Q3226" s="519"/>
      <c r="R3226" s="519"/>
    </row>
    <row r="3227" spans="2:18" s="11" customFormat="1" ht="15" customHeight="1">
      <c r="B3227" s="24"/>
      <c r="C3227" s="88"/>
      <c r="D3227" s="88"/>
      <c r="E3227" s="88"/>
      <c r="F3227" s="516"/>
      <c r="G3227" s="17"/>
      <c r="H3227" s="517"/>
      <c r="I3227" s="518"/>
      <c r="J3227" s="15"/>
      <c r="K3227" s="15"/>
      <c r="L3227" s="429"/>
      <c r="M3227" s="420"/>
      <c r="N3227" s="420"/>
      <c r="O3227" s="420"/>
      <c r="P3227" s="420"/>
      <c r="Q3227" s="519"/>
      <c r="R3227" s="519"/>
    </row>
    <row r="3228" spans="2:18" s="11" customFormat="1" ht="15" customHeight="1">
      <c r="B3228" s="24"/>
      <c r="C3228" s="88"/>
      <c r="D3228" s="88"/>
      <c r="E3228" s="88"/>
      <c r="F3228" s="516"/>
      <c r="G3228" s="17"/>
      <c r="H3228" s="517"/>
      <c r="I3228" s="518"/>
      <c r="J3228" s="15"/>
      <c r="K3228" s="15"/>
      <c r="L3228" s="429"/>
      <c r="M3228" s="420"/>
      <c r="N3228" s="420"/>
      <c r="O3228" s="420"/>
      <c r="P3228" s="420"/>
      <c r="Q3228" s="519"/>
      <c r="R3228" s="519"/>
    </row>
    <row r="3229" spans="2:18" s="11" customFormat="1" ht="15" customHeight="1">
      <c r="B3229" s="24"/>
      <c r="C3229" s="88"/>
      <c r="D3229" s="88"/>
      <c r="E3229" s="88"/>
      <c r="F3229" s="516"/>
      <c r="G3229" s="17"/>
      <c r="H3229" s="517"/>
      <c r="I3229" s="518"/>
      <c r="J3229" s="15"/>
      <c r="K3229" s="15"/>
      <c r="L3229" s="429"/>
      <c r="M3229" s="420"/>
      <c r="N3229" s="420"/>
      <c r="O3229" s="420"/>
      <c r="P3229" s="420"/>
      <c r="Q3229" s="519"/>
      <c r="R3229" s="519"/>
    </row>
    <row r="3230" spans="2:18" s="11" customFormat="1" ht="15" customHeight="1">
      <c r="B3230" s="24"/>
      <c r="C3230" s="88"/>
      <c r="D3230" s="88"/>
      <c r="E3230" s="88"/>
      <c r="F3230" s="516"/>
      <c r="G3230" s="17"/>
      <c r="H3230" s="517"/>
      <c r="I3230" s="518"/>
      <c r="J3230" s="15"/>
      <c r="K3230" s="15"/>
      <c r="L3230" s="429"/>
      <c r="M3230" s="420"/>
      <c r="N3230" s="420"/>
      <c r="O3230" s="420"/>
      <c r="P3230" s="420"/>
      <c r="Q3230" s="519"/>
      <c r="R3230" s="519"/>
    </row>
    <row r="3231" spans="2:18" s="11" customFormat="1" ht="15" customHeight="1">
      <c r="B3231" s="24"/>
      <c r="C3231" s="88"/>
      <c r="D3231" s="88"/>
      <c r="E3231" s="88"/>
      <c r="F3231" s="516"/>
      <c r="G3231" s="17"/>
      <c r="H3231" s="517"/>
      <c r="I3231" s="518"/>
      <c r="J3231" s="15"/>
      <c r="K3231" s="15"/>
      <c r="L3231" s="429"/>
      <c r="M3231" s="420"/>
      <c r="N3231" s="420"/>
      <c r="O3231" s="420"/>
      <c r="P3231" s="420"/>
      <c r="Q3231" s="519"/>
      <c r="R3231" s="519"/>
    </row>
    <row r="3232" spans="2:18" s="11" customFormat="1" ht="15" customHeight="1">
      <c r="B3232" s="24"/>
      <c r="C3232" s="88"/>
      <c r="D3232" s="88"/>
      <c r="E3232" s="88"/>
      <c r="F3232" s="516"/>
      <c r="G3232" s="17"/>
      <c r="H3232" s="517"/>
      <c r="I3232" s="518"/>
      <c r="J3232" s="15"/>
      <c r="K3232" s="15"/>
      <c r="L3232" s="429"/>
      <c r="M3232" s="420"/>
      <c r="N3232" s="420"/>
      <c r="O3232" s="420"/>
      <c r="P3232" s="420"/>
      <c r="Q3232" s="519"/>
      <c r="R3232" s="519"/>
    </row>
    <row r="3233" spans="2:18" s="11" customFormat="1" ht="15" customHeight="1">
      <c r="B3233" s="24"/>
      <c r="C3233" s="88"/>
      <c r="D3233" s="88"/>
      <c r="E3233" s="88"/>
      <c r="F3233" s="516"/>
      <c r="G3233" s="17"/>
      <c r="H3233" s="517"/>
      <c r="I3233" s="518"/>
      <c r="J3233" s="15"/>
      <c r="K3233" s="15"/>
      <c r="L3233" s="429"/>
      <c r="M3233" s="420"/>
      <c r="N3233" s="420"/>
      <c r="O3233" s="420"/>
      <c r="P3233" s="420"/>
      <c r="Q3233" s="519"/>
      <c r="R3233" s="519"/>
    </row>
    <row r="3234" spans="2:18" s="11" customFormat="1" ht="15" customHeight="1">
      <c r="B3234" s="24"/>
      <c r="C3234" s="88"/>
      <c r="D3234" s="88"/>
      <c r="E3234" s="88"/>
      <c r="F3234" s="516"/>
      <c r="G3234" s="17"/>
      <c r="H3234" s="517"/>
      <c r="I3234" s="518"/>
      <c r="J3234" s="15"/>
      <c r="K3234" s="15"/>
      <c r="L3234" s="429"/>
      <c r="M3234" s="420"/>
      <c r="N3234" s="420"/>
      <c r="O3234" s="420"/>
      <c r="P3234" s="420"/>
      <c r="Q3234" s="519"/>
      <c r="R3234" s="519"/>
    </row>
    <row r="3235" spans="2:18" s="11" customFormat="1" ht="15" customHeight="1">
      <c r="B3235" s="24"/>
      <c r="C3235" s="88"/>
      <c r="D3235" s="88"/>
      <c r="E3235" s="88"/>
      <c r="F3235" s="516"/>
      <c r="G3235" s="17"/>
      <c r="H3235" s="517"/>
      <c r="I3235" s="518"/>
      <c r="J3235" s="15"/>
      <c r="K3235" s="15"/>
      <c r="L3235" s="429"/>
      <c r="M3235" s="420"/>
      <c r="N3235" s="420"/>
      <c r="O3235" s="420"/>
      <c r="P3235" s="420"/>
      <c r="Q3235" s="519"/>
      <c r="R3235" s="519"/>
    </row>
    <row r="3236" spans="2:18" s="11" customFormat="1" ht="15" customHeight="1">
      <c r="B3236" s="24"/>
      <c r="C3236" s="88"/>
      <c r="D3236" s="88"/>
      <c r="E3236" s="88"/>
      <c r="F3236" s="516"/>
      <c r="G3236" s="17"/>
      <c r="H3236" s="517"/>
      <c r="I3236" s="518"/>
      <c r="J3236" s="15"/>
      <c r="K3236" s="15"/>
      <c r="L3236" s="429"/>
      <c r="M3236" s="420"/>
      <c r="N3236" s="420"/>
      <c r="O3236" s="420"/>
      <c r="P3236" s="420"/>
      <c r="Q3236" s="519"/>
      <c r="R3236" s="519"/>
    </row>
    <row r="3237" spans="2:18" s="11" customFormat="1" ht="15" customHeight="1">
      <c r="B3237" s="24"/>
      <c r="C3237" s="88"/>
      <c r="D3237" s="88"/>
      <c r="E3237" s="88"/>
      <c r="F3237" s="516"/>
      <c r="G3237" s="17"/>
      <c r="H3237" s="517"/>
      <c r="I3237" s="518"/>
      <c r="J3237" s="15"/>
      <c r="K3237" s="15"/>
      <c r="L3237" s="429"/>
      <c r="M3237" s="420"/>
      <c r="N3237" s="420"/>
      <c r="O3237" s="420"/>
      <c r="P3237" s="420"/>
      <c r="Q3237" s="519"/>
      <c r="R3237" s="519"/>
    </row>
    <row r="3238" spans="2:18" s="11" customFormat="1" ht="15" customHeight="1">
      <c r="B3238" s="24"/>
      <c r="C3238" s="88"/>
      <c r="D3238" s="88"/>
      <c r="E3238" s="88"/>
      <c r="F3238" s="516"/>
      <c r="G3238" s="17"/>
      <c r="H3238" s="517"/>
      <c r="I3238" s="518"/>
      <c r="J3238" s="15"/>
      <c r="K3238" s="15"/>
      <c r="L3238" s="429"/>
      <c r="M3238" s="420"/>
      <c r="N3238" s="420"/>
      <c r="O3238" s="420"/>
      <c r="P3238" s="420"/>
      <c r="Q3238" s="519"/>
      <c r="R3238" s="519"/>
    </row>
    <row r="3239" spans="2:18" s="11" customFormat="1" ht="15" customHeight="1">
      <c r="B3239" s="24"/>
      <c r="C3239" s="88"/>
      <c r="D3239" s="88"/>
      <c r="E3239" s="88"/>
      <c r="F3239" s="516"/>
      <c r="G3239" s="17"/>
      <c r="H3239" s="517"/>
      <c r="I3239" s="518"/>
      <c r="J3239" s="15"/>
      <c r="K3239" s="15"/>
      <c r="L3239" s="429"/>
      <c r="M3239" s="420"/>
      <c r="N3239" s="420"/>
      <c r="O3239" s="420"/>
      <c r="P3239" s="420"/>
      <c r="Q3239" s="519"/>
      <c r="R3239" s="519"/>
    </row>
  </sheetData>
  <sheetProtection/>
  <mergeCells count="27">
    <mergeCell ref="B69:E69"/>
    <mergeCell ref="B30:E30"/>
    <mergeCell ref="B82:E82"/>
    <mergeCell ref="B98:E98"/>
    <mergeCell ref="B122:E122"/>
    <mergeCell ref="B61:E61"/>
    <mergeCell ref="B62:E62"/>
    <mergeCell ref="B71:E71"/>
    <mergeCell ref="B72:E72"/>
    <mergeCell ref="B67:E67"/>
    <mergeCell ref="B68:E68"/>
    <mergeCell ref="B41:E41"/>
    <mergeCell ref="B42:E42"/>
    <mergeCell ref="B44:E44"/>
    <mergeCell ref="B39:E39"/>
    <mergeCell ref="B45:E45"/>
    <mergeCell ref="B46:E46"/>
    <mergeCell ref="B2:R2"/>
    <mergeCell ref="B1:R1"/>
    <mergeCell ref="B5:R5"/>
    <mergeCell ref="B54:E54"/>
    <mergeCell ref="B56:E56"/>
    <mergeCell ref="B57:E57"/>
    <mergeCell ref="M3:P3"/>
    <mergeCell ref="B14:E14"/>
    <mergeCell ref="B38:E38"/>
    <mergeCell ref="B40:E40"/>
  </mergeCells>
  <printOptions/>
  <pageMargins left="0.5905511811023623" right="0" top="0.3937007874015748" bottom="0.2" header="0.41" footer="0.25"/>
  <pageSetup horizontalDpi="600" verticalDpi="600" orientation="landscape" paperSize="9" scale="96" r:id="rId1"/>
  <rowBreaks count="2" manualBreakCount="2">
    <brk id="58" max="255" man="1"/>
    <brk id="14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9"/>
  </sheetPr>
  <dimension ref="A1:IV170"/>
  <sheetViews>
    <sheetView zoomScalePageLayoutView="0" workbookViewId="0" topLeftCell="A18">
      <pane xSplit="1" topLeftCell="B1" activePane="topRight" state="frozen"/>
      <selection pane="topLeft" activeCell="A19" sqref="A19"/>
      <selection pane="topRight" activeCell="K41" sqref="K41"/>
    </sheetView>
  </sheetViews>
  <sheetFormatPr defaultColWidth="6.7109375" defaultRowHeight="15" customHeight="1" outlineLevelCol="1"/>
  <cols>
    <col min="1" max="1" width="8.140625" style="98" customWidth="1"/>
    <col min="2" max="5" width="5.7109375" style="98" customWidth="1"/>
    <col min="6" max="6" width="6.57421875" style="99" customWidth="1"/>
    <col min="7" max="19" width="5.7109375" style="99" customWidth="1"/>
    <col min="20" max="20" width="5.28125" style="99" customWidth="1"/>
    <col min="21" max="21" width="6.00390625" style="99" customWidth="1"/>
    <col min="22" max="25" width="5.7109375" style="99" customWidth="1"/>
    <col min="26" max="26" width="6.00390625" style="99" customWidth="1"/>
    <col min="27" max="30" width="5.7109375" style="99" customWidth="1"/>
    <col min="31" max="36" width="5.57421875" style="99" customWidth="1"/>
    <col min="37" max="37" width="6.140625" style="99" customWidth="1"/>
    <col min="38" max="38" width="6.7109375" style="99" customWidth="1"/>
    <col min="39" max="39" width="6.140625" style="99" customWidth="1"/>
    <col min="40" max="40" width="6.57421875" style="99" customWidth="1"/>
    <col min="41" max="46" width="6.421875" style="98" customWidth="1"/>
    <col min="47" max="51" width="5.7109375" style="98" hidden="1" customWidth="1"/>
    <col min="52" max="55" width="5.7109375" style="98" customWidth="1"/>
    <col min="56" max="56" width="6.8515625" style="98" customWidth="1"/>
    <col min="57" max="58" width="4.57421875" style="98" hidden="1" customWidth="1" outlineLevel="1"/>
    <col min="59" max="59" width="4.421875" style="98" hidden="1" customWidth="1" outlineLevel="1"/>
    <col min="60" max="60" width="5.28125" style="98" hidden="1" customWidth="1" outlineLevel="1"/>
    <col min="61" max="61" width="6.57421875" style="98" hidden="1" customWidth="1" outlineLevel="1"/>
    <col min="62" max="62" width="5.57421875" style="98" hidden="1" customWidth="1" outlineLevel="1"/>
    <col min="63" max="65" width="5.28125" style="98" hidden="1" customWidth="1" outlineLevel="1"/>
    <col min="66" max="66" width="5.8515625" style="98" hidden="1" customWidth="1" outlineLevel="1"/>
    <col min="67" max="76" width="5.8515625" style="98" customWidth="1" outlineLevel="1"/>
    <col min="77" max="77" width="4.8515625" style="98" customWidth="1" outlineLevel="1"/>
    <col min="78" max="79" width="4.140625" style="98" customWidth="1" outlineLevel="1"/>
    <col min="80" max="80" width="6.140625" style="98" customWidth="1" outlineLevel="1"/>
    <col min="81" max="81" width="5.8515625" style="98" customWidth="1" outlineLevel="1"/>
    <col min="82" max="83" width="3.8515625" style="98" customWidth="1"/>
    <col min="84" max="84" width="5.00390625" style="98" customWidth="1"/>
    <col min="85" max="86" width="4.8515625" style="98" customWidth="1"/>
    <col min="87" max="88" width="4.421875" style="98" hidden="1" customWidth="1" outlineLevel="1"/>
    <col min="89" max="90" width="3.8515625" style="98" hidden="1" customWidth="1" outlineLevel="1"/>
    <col min="91" max="91" width="5.28125" style="98" hidden="1" customWidth="1" outlineLevel="1"/>
    <col min="92" max="92" width="5.00390625" style="98" customWidth="1" collapsed="1"/>
    <col min="93" max="93" width="4.421875" style="98" customWidth="1"/>
    <col min="94" max="94" width="4.8515625" style="98" customWidth="1"/>
    <col min="95" max="95" width="6.140625" style="98" customWidth="1"/>
    <col min="96" max="96" width="4.57421875" style="98" customWidth="1"/>
    <col min="97" max="97" width="5.57421875" style="98" customWidth="1"/>
    <col min="98" max="98" width="5.28125" style="98" customWidth="1"/>
    <col min="99" max="99" width="5.57421875" style="98" customWidth="1"/>
    <col min="100" max="100" width="5.7109375" style="98" customWidth="1"/>
    <col min="101" max="101" width="7.140625" style="100" customWidth="1"/>
    <col min="102" max="102" width="3.7109375" style="100" customWidth="1"/>
    <col min="103" max="103" width="4.00390625" style="100" customWidth="1"/>
    <col min="104" max="104" width="4.57421875" style="100" customWidth="1"/>
    <col min="105" max="105" width="6.140625" style="100" customWidth="1"/>
    <col min="106" max="106" width="6.140625" style="101" customWidth="1"/>
    <col min="107" max="107" width="3.57421875" style="101" customWidth="1"/>
    <col min="108" max="108" width="4.28125" style="101" customWidth="1"/>
    <col min="109" max="109" width="3.57421875" style="101" customWidth="1"/>
    <col min="110" max="110" width="3.140625" style="101" customWidth="1"/>
    <col min="111" max="111" width="5.140625" style="101" bestFit="1" customWidth="1"/>
    <col min="112" max="116" width="5.140625" style="101" hidden="1" customWidth="1"/>
    <col min="117" max="120" width="3.8515625" style="101" customWidth="1"/>
    <col min="121" max="121" width="5.140625" style="101" bestFit="1" customWidth="1"/>
    <col min="122" max="136" width="5.140625" style="101" customWidth="1"/>
    <col min="137" max="137" width="5.140625" style="101" customWidth="1" outlineLevel="1"/>
    <col min="138" max="138" width="3.8515625" style="101" customWidth="1" outlineLevel="1"/>
    <col min="139" max="140" width="3.7109375" style="101" customWidth="1" outlineLevel="1"/>
    <col min="141" max="141" width="5.140625" style="101" customWidth="1" outlineLevel="1"/>
    <col min="142" max="142" width="4.421875" style="101" hidden="1" customWidth="1" outlineLevel="1"/>
    <col min="143" max="143" width="5.28125" style="101" hidden="1" customWidth="1" outlineLevel="1"/>
    <col min="144" max="144" width="4.57421875" style="101" hidden="1" customWidth="1" outlineLevel="1"/>
    <col min="145" max="145" width="4.140625" style="101" hidden="1" customWidth="1" outlineLevel="1"/>
    <col min="146" max="146" width="5.140625" style="101" hidden="1" customWidth="1" outlineLevel="1"/>
    <col min="147" max="147" width="4.57421875" style="101" hidden="1" customWidth="1" outlineLevel="1"/>
    <col min="148" max="148" width="4.421875" style="101" hidden="1" customWidth="1" outlineLevel="1"/>
    <col min="149" max="149" width="4.28125" style="101" hidden="1" customWidth="1" outlineLevel="1"/>
    <col min="150" max="150" width="4.140625" style="101" hidden="1" customWidth="1" outlineLevel="1"/>
    <col min="151" max="151" width="5.140625" style="101" hidden="1" customWidth="1" outlineLevel="1"/>
    <col min="152" max="152" width="4.421875" style="101" customWidth="1" collapsed="1"/>
    <col min="153" max="153" width="4.57421875" style="101" customWidth="1"/>
    <col min="154" max="154" width="4.140625" style="101" customWidth="1"/>
    <col min="155" max="155" width="4.421875" style="102" bestFit="1" customWidth="1"/>
    <col min="156" max="156" width="5.7109375" style="102" customWidth="1"/>
    <col min="157" max="157" width="4.140625" style="102" hidden="1" customWidth="1" outlineLevel="1"/>
    <col min="158" max="158" width="5.28125" style="102" hidden="1" customWidth="1" outlineLevel="1"/>
    <col min="159" max="159" width="4.00390625" style="102" hidden="1" customWidth="1" outlineLevel="1"/>
    <col min="160" max="160" width="3.8515625" style="102" hidden="1" customWidth="1" outlineLevel="1"/>
    <col min="161" max="161" width="5.140625" style="102" hidden="1" customWidth="1" outlineLevel="1"/>
    <col min="162" max="162" width="4.8515625" style="102" hidden="1" customWidth="1" outlineLevel="1" collapsed="1"/>
    <col min="163" max="163" width="4.57421875" style="102" hidden="1" customWidth="1" outlineLevel="1"/>
    <col min="164" max="164" width="4.8515625" style="102" hidden="1" customWidth="1" outlineLevel="1"/>
    <col min="165" max="165" width="4.140625" style="102" hidden="1" customWidth="1" outlineLevel="1"/>
    <col min="166" max="166" width="5.28125" style="102" hidden="1" customWidth="1" outlineLevel="1"/>
    <col min="167" max="167" width="4.421875" style="102" customWidth="1" collapsed="1"/>
    <col min="168" max="168" width="5.28125" style="102" customWidth="1"/>
    <col min="169" max="169" width="6.00390625" style="102" customWidth="1"/>
    <col min="170" max="170" width="5.28125" style="102" customWidth="1"/>
    <col min="171" max="181" width="6.28125" style="102" customWidth="1"/>
    <col min="182" max="183" width="6.28125" style="102" customWidth="1" outlineLevel="1"/>
    <col min="184" max="184" width="6.421875" style="102" customWidth="1" outlineLevel="1"/>
    <col min="185" max="186" width="6.28125" style="102" customWidth="1" outlineLevel="1"/>
    <col min="187" max="190" width="6.28125" style="102" customWidth="1"/>
    <col min="191" max="191" width="8.421875" style="102" customWidth="1"/>
    <col min="192" max="196" width="6.28125" style="102" customWidth="1"/>
    <col min="197" max="197" width="6.28125" style="104" customWidth="1"/>
    <col min="198" max="198" width="6.28125" style="103" customWidth="1"/>
    <col min="199" max="199" width="6.28125" style="105" customWidth="1"/>
    <col min="200" max="201" width="6.28125" style="104" customWidth="1"/>
    <col min="202" max="202" width="6.28125" style="103" customWidth="1"/>
    <col min="203" max="208" width="6.28125" style="104" customWidth="1"/>
    <col min="209" max="225" width="6.7109375" style="104" customWidth="1"/>
    <col min="226" max="244" width="6.7109375" style="105" customWidth="1"/>
    <col min="245" max="254" width="6.7109375" style="106" customWidth="1"/>
    <col min="255" max="255" width="6.7109375" style="107" customWidth="1"/>
    <col min="256" max="16384" width="6.7109375" style="106" customWidth="1"/>
  </cols>
  <sheetData>
    <row r="1" spans="2:256" s="127" customFormat="1" ht="42.75" customHeight="1">
      <c r="B1" s="96" t="s">
        <v>368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 t="s">
        <v>294</v>
      </c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GO1" s="128"/>
      <c r="GP1" s="97"/>
      <c r="GQ1" s="97"/>
      <c r="GR1" s="128"/>
      <c r="GS1" s="128"/>
      <c r="GT1" s="97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129"/>
      <c r="IL1" s="129"/>
      <c r="IM1" s="129"/>
      <c r="IN1" s="129"/>
      <c r="IO1" s="129"/>
      <c r="IP1" s="129"/>
      <c r="IQ1" s="129"/>
      <c r="IR1" s="129"/>
      <c r="IS1" s="129"/>
      <c r="IT1" s="129"/>
      <c r="IU1" s="129"/>
      <c r="IV1" s="129"/>
    </row>
    <row r="2" spans="2:256" ht="42.75" customHeight="1">
      <c r="B2" s="870" t="s">
        <v>225</v>
      </c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  <c r="N2" s="870"/>
      <c r="O2" s="870"/>
      <c r="P2" s="870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214"/>
      <c r="AN2" s="451"/>
      <c r="IK2" s="452"/>
      <c r="IL2" s="452"/>
      <c r="IM2" s="452"/>
      <c r="IN2" s="452"/>
      <c r="IO2" s="452"/>
      <c r="IP2" s="452"/>
      <c r="IQ2" s="452"/>
      <c r="IR2" s="452"/>
      <c r="IS2" s="452"/>
      <c r="IT2" s="452"/>
      <c r="IV2" s="452"/>
    </row>
    <row r="3" spans="1:256" s="134" customFormat="1" ht="42.75" customHeight="1">
      <c r="A3" s="786" t="s">
        <v>27</v>
      </c>
      <c r="B3" s="794" t="s">
        <v>352</v>
      </c>
      <c r="C3" s="795"/>
      <c r="D3" s="795"/>
      <c r="E3" s="795"/>
      <c r="F3" s="796"/>
      <c r="G3" s="883" t="s">
        <v>353</v>
      </c>
      <c r="H3" s="884"/>
      <c r="I3" s="884"/>
      <c r="J3" s="884"/>
      <c r="K3" s="885"/>
      <c r="L3" s="803" t="s">
        <v>369</v>
      </c>
      <c r="M3" s="804"/>
      <c r="N3" s="804"/>
      <c r="O3" s="804"/>
      <c r="P3" s="805"/>
      <c r="Q3" s="861" t="s">
        <v>354</v>
      </c>
      <c r="R3" s="862"/>
      <c r="S3" s="862"/>
      <c r="T3" s="862"/>
      <c r="U3" s="863"/>
      <c r="V3" s="800" t="s">
        <v>370</v>
      </c>
      <c r="W3" s="801"/>
      <c r="X3" s="801"/>
      <c r="Y3" s="801"/>
      <c r="Z3" s="802"/>
      <c r="AA3" s="867" t="s">
        <v>355</v>
      </c>
      <c r="AB3" s="868"/>
      <c r="AC3" s="868"/>
      <c r="AD3" s="868"/>
      <c r="AE3" s="869"/>
      <c r="AF3" s="867" t="s">
        <v>408</v>
      </c>
      <c r="AG3" s="868"/>
      <c r="AH3" s="868"/>
      <c r="AI3" s="868"/>
      <c r="AJ3" s="869"/>
      <c r="AK3" s="794" t="s">
        <v>371</v>
      </c>
      <c r="AL3" s="795"/>
      <c r="AM3" s="795"/>
      <c r="AN3" s="795"/>
      <c r="AO3" s="796"/>
      <c r="AP3" s="797" t="s">
        <v>356</v>
      </c>
      <c r="AQ3" s="798"/>
      <c r="AR3" s="798"/>
      <c r="AS3" s="798"/>
      <c r="AT3" s="799"/>
      <c r="AU3" s="880" t="s">
        <v>358</v>
      </c>
      <c r="AV3" s="881"/>
      <c r="AW3" s="881"/>
      <c r="AX3" s="881"/>
      <c r="AY3" s="882"/>
      <c r="AZ3" s="791" t="s">
        <v>357</v>
      </c>
      <c r="BA3" s="792"/>
      <c r="BB3" s="792"/>
      <c r="BC3" s="792"/>
      <c r="BD3" s="793"/>
      <c r="BE3" s="816" t="s">
        <v>144</v>
      </c>
      <c r="BF3" s="817"/>
      <c r="BG3" s="817"/>
      <c r="BH3" s="817"/>
      <c r="BI3" s="818"/>
      <c r="BJ3" s="788" t="s">
        <v>295</v>
      </c>
      <c r="BK3" s="789"/>
      <c r="BL3" s="789"/>
      <c r="BM3" s="789"/>
      <c r="BN3" s="790"/>
      <c r="BO3" s="810" t="s">
        <v>372</v>
      </c>
      <c r="BP3" s="811"/>
      <c r="BQ3" s="811"/>
      <c r="BR3" s="811"/>
      <c r="BS3" s="812"/>
      <c r="BT3" s="813" t="s">
        <v>373</v>
      </c>
      <c r="BU3" s="814"/>
      <c r="BV3" s="814"/>
      <c r="BW3" s="814"/>
      <c r="BX3" s="815"/>
      <c r="BY3" s="825" t="s">
        <v>359</v>
      </c>
      <c r="BZ3" s="826"/>
      <c r="CA3" s="826"/>
      <c r="CB3" s="826"/>
      <c r="CC3" s="827"/>
      <c r="CD3" s="819" t="s">
        <v>360</v>
      </c>
      <c r="CE3" s="820"/>
      <c r="CF3" s="820"/>
      <c r="CG3" s="820"/>
      <c r="CH3" s="821"/>
      <c r="CI3" s="831" t="s">
        <v>202</v>
      </c>
      <c r="CJ3" s="832"/>
      <c r="CK3" s="832"/>
      <c r="CL3" s="832"/>
      <c r="CM3" s="833"/>
      <c r="CN3" s="846" t="s">
        <v>148</v>
      </c>
      <c r="CO3" s="847"/>
      <c r="CP3" s="847"/>
      <c r="CQ3" s="847"/>
      <c r="CR3" s="848"/>
      <c r="CS3" s="849" t="s">
        <v>28</v>
      </c>
      <c r="CT3" s="850"/>
      <c r="CU3" s="850"/>
      <c r="CV3" s="850"/>
      <c r="CW3" s="851"/>
      <c r="CX3" s="877" t="s">
        <v>374</v>
      </c>
      <c r="CY3" s="878"/>
      <c r="CZ3" s="878"/>
      <c r="DA3" s="878"/>
      <c r="DB3" s="879"/>
      <c r="DC3" s="874" t="s">
        <v>375</v>
      </c>
      <c r="DD3" s="875"/>
      <c r="DE3" s="875"/>
      <c r="DF3" s="875"/>
      <c r="DG3" s="876"/>
      <c r="DH3" s="858" t="s">
        <v>296</v>
      </c>
      <c r="DI3" s="859"/>
      <c r="DJ3" s="859"/>
      <c r="DK3" s="859"/>
      <c r="DL3" s="860"/>
      <c r="DM3" s="840" t="s">
        <v>376</v>
      </c>
      <c r="DN3" s="841"/>
      <c r="DO3" s="841"/>
      <c r="DP3" s="841"/>
      <c r="DQ3" s="842"/>
      <c r="DR3" s="852" t="s">
        <v>377</v>
      </c>
      <c r="DS3" s="853"/>
      <c r="DT3" s="853"/>
      <c r="DU3" s="853"/>
      <c r="DV3" s="854"/>
      <c r="DW3" s="822" t="s">
        <v>379</v>
      </c>
      <c r="DX3" s="823"/>
      <c r="DY3" s="823"/>
      <c r="DZ3" s="823"/>
      <c r="EA3" s="824"/>
      <c r="EB3" s="829" t="s">
        <v>380</v>
      </c>
      <c r="EC3" s="829"/>
      <c r="ED3" s="829"/>
      <c r="EE3" s="829"/>
      <c r="EF3" s="830"/>
      <c r="EG3" s="807" t="s">
        <v>361</v>
      </c>
      <c r="EH3" s="808"/>
      <c r="EI3" s="808"/>
      <c r="EJ3" s="808"/>
      <c r="EK3" s="809"/>
      <c r="EL3" s="855" t="s">
        <v>226</v>
      </c>
      <c r="EM3" s="856"/>
      <c r="EN3" s="856"/>
      <c r="EO3" s="856"/>
      <c r="EP3" s="857"/>
      <c r="EQ3" s="825" t="s">
        <v>209</v>
      </c>
      <c r="ER3" s="826"/>
      <c r="ES3" s="826"/>
      <c r="ET3" s="826"/>
      <c r="EU3" s="827"/>
      <c r="EV3" s="871" t="s">
        <v>378</v>
      </c>
      <c r="EW3" s="872"/>
      <c r="EX3" s="872"/>
      <c r="EY3" s="872"/>
      <c r="EZ3" s="873"/>
      <c r="FA3" s="816" t="s">
        <v>149</v>
      </c>
      <c r="FB3" s="817"/>
      <c r="FC3" s="817"/>
      <c r="FD3" s="817"/>
      <c r="FE3" s="818"/>
      <c r="FF3" s="837" t="s">
        <v>210</v>
      </c>
      <c r="FG3" s="838"/>
      <c r="FH3" s="838"/>
      <c r="FI3" s="838"/>
      <c r="FJ3" s="839"/>
      <c r="FK3" s="864" t="s">
        <v>29</v>
      </c>
      <c r="FL3" s="865"/>
      <c r="FM3" s="865"/>
      <c r="FN3" s="865"/>
      <c r="FO3" s="866"/>
      <c r="FP3" s="834" t="s">
        <v>381</v>
      </c>
      <c r="FQ3" s="835"/>
      <c r="FR3" s="835"/>
      <c r="FS3" s="835"/>
      <c r="FT3" s="836"/>
      <c r="FU3" s="852" t="s">
        <v>362</v>
      </c>
      <c r="FV3" s="853"/>
      <c r="FW3" s="853"/>
      <c r="FX3" s="853"/>
      <c r="FY3" s="854"/>
      <c r="FZ3" s="828" t="s">
        <v>363</v>
      </c>
      <c r="GA3" s="829"/>
      <c r="GB3" s="829"/>
      <c r="GC3" s="829"/>
      <c r="GD3" s="830"/>
      <c r="GE3" s="843" t="s">
        <v>30</v>
      </c>
      <c r="GF3" s="844"/>
      <c r="GG3" s="844"/>
      <c r="GH3" s="844"/>
      <c r="GI3" s="845"/>
      <c r="GO3" s="130"/>
      <c r="GP3" s="131"/>
      <c r="GQ3" s="131"/>
      <c r="GR3" s="131"/>
      <c r="GS3" s="131"/>
      <c r="GT3" s="131"/>
      <c r="GU3" s="132"/>
      <c r="GV3" s="132"/>
      <c r="GW3" s="132"/>
      <c r="GX3" s="131"/>
      <c r="GY3" s="131"/>
      <c r="GZ3" s="132"/>
      <c r="HA3" s="132"/>
      <c r="HB3" s="133"/>
      <c r="HC3" s="131"/>
      <c r="HD3" s="131"/>
      <c r="HE3" s="131"/>
      <c r="HF3" s="131"/>
      <c r="HG3" s="131"/>
      <c r="HH3" s="132"/>
      <c r="HI3" s="132"/>
      <c r="HJ3" s="132"/>
      <c r="HK3" s="131"/>
      <c r="HL3" s="131"/>
      <c r="HM3" s="132"/>
      <c r="HN3" s="132"/>
      <c r="HO3" s="133"/>
      <c r="HP3" s="131"/>
      <c r="HQ3" s="131"/>
      <c r="HR3" s="131"/>
      <c r="HS3" s="131"/>
      <c r="HT3" s="131"/>
      <c r="HU3" s="132"/>
      <c r="HV3" s="132"/>
      <c r="HW3" s="132"/>
      <c r="HX3" s="131"/>
      <c r="HY3" s="131"/>
      <c r="HZ3" s="132"/>
      <c r="IA3" s="132"/>
      <c r="IB3" s="133"/>
      <c r="IC3" s="131"/>
      <c r="ID3" s="131"/>
      <c r="IE3" s="131"/>
      <c r="IF3" s="131"/>
      <c r="IG3" s="131"/>
      <c r="IH3" s="132"/>
      <c r="II3" s="132"/>
      <c r="IJ3" s="132"/>
      <c r="IK3" s="131"/>
      <c r="IL3" s="131"/>
      <c r="IM3" s="132"/>
      <c r="IN3" s="132"/>
      <c r="IO3" s="133"/>
      <c r="IP3" s="131"/>
      <c r="IQ3" s="131"/>
      <c r="IR3" s="131"/>
      <c r="IS3" s="131"/>
      <c r="IT3" s="131"/>
      <c r="IU3" s="132"/>
      <c r="IV3" s="132"/>
    </row>
    <row r="4" spans="1:256" s="76" customFormat="1" ht="42.75" customHeight="1">
      <c r="A4" s="787"/>
      <c r="B4" s="541" t="s">
        <v>46</v>
      </c>
      <c r="C4" s="541" t="s">
        <v>47</v>
      </c>
      <c r="D4" s="541" t="s">
        <v>48</v>
      </c>
      <c r="E4" s="541" t="s">
        <v>49</v>
      </c>
      <c r="F4" s="541" t="s">
        <v>50</v>
      </c>
      <c r="G4" s="521" t="s">
        <v>46</v>
      </c>
      <c r="H4" s="521" t="s">
        <v>47</v>
      </c>
      <c r="I4" s="521" t="s">
        <v>48</v>
      </c>
      <c r="J4" s="521" t="s">
        <v>49</v>
      </c>
      <c r="K4" s="521" t="s">
        <v>50</v>
      </c>
      <c r="L4" s="535" t="s">
        <v>46</v>
      </c>
      <c r="M4" s="536" t="s">
        <v>47</v>
      </c>
      <c r="N4" s="535" t="s">
        <v>48</v>
      </c>
      <c r="O4" s="535" t="s">
        <v>49</v>
      </c>
      <c r="P4" s="535" t="s">
        <v>50</v>
      </c>
      <c r="Q4" s="532" t="s">
        <v>46</v>
      </c>
      <c r="R4" s="532" t="s">
        <v>47</v>
      </c>
      <c r="S4" s="532" t="s">
        <v>48</v>
      </c>
      <c r="T4" s="532" t="s">
        <v>49</v>
      </c>
      <c r="U4" s="532" t="s">
        <v>50</v>
      </c>
      <c r="V4" s="544" t="s">
        <v>46</v>
      </c>
      <c r="W4" s="544" t="s">
        <v>47</v>
      </c>
      <c r="X4" s="544" t="s">
        <v>48</v>
      </c>
      <c r="Y4" s="544" t="s">
        <v>49</v>
      </c>
      <c r="Z4" s="544" t="s">
        <v>50</v>
      </c>
      <c r="AA4" s="547" t="s">
        <v>46</v>
      </c>
      <c r="AB4" s="547" t="s">
        <v>47</v>
      </c>
      <c r="AC4" s="547" t="s">
        <v>48</v>
      </c>
      <c r="AD4" s="547" t="s">
        <v>49</v>
      </c>
      <c r="AE4" s="547" t="s">
        <v>50</v>
      </c>
      <c r="AF4" s="547" t="s">
        <v>46</v>
      </c>
      <c r="AG4" s="547" t="s">
        <v>47</v>
      </c>
      <c r="AH4" s="547" t="s">
        <v>48</v>
      </c>
      <c r="AI4" s="547" t="s">
        <v>49</v>
      </c>
      <c r="AJ4" s="547" t="s">
        <v>50</v>
      </c>
      <c r="AK4" s="541" t="s">
        <v>46</v>
      </c>
      <c r="AL4" s="541" t="s">
        <v>47</v>
      </c>
      <c r="AM4" s="541" t="s">
        <v>48</v>
      </c>
      <c r="AN4" s="541" t="s">
        <v>49</v>
      </c>
      <c r="AO4" s="541" t="s">
        <v>50</v>
      </c>
      <c r="AP4" s="524" t="s">
        <v>46</v>
      </c>
      <c r="AQ4" s="524" t="s">
        <v>47</v>
      </c>
      <c r="AR4" s="524" t="s">
        <v>48</v>
      </c>
      <c r="AS4" s="524" t="s">
        <v>49</v>
      </c>
      <c r="AT4" s="524" t="s">
        <v>50</v>
      </c>
      <c r="AU4" s="123" t="s">
        <v>46</v>
      </c>
      <c r="AV4" s="123" t="s">
        <v>47</v>
      </c>
      <c r="AW4" s="123" t="s">
        <v>48</v>
      </c>
      <c r="AX4" s="123" t="s">
        <v>49</v>
      </c>
      <c r="AY4" s="123" t="s">
        <v>50</v>
      </c>
      <c r="AZ4" s="528" t="s">
        <v>46</v>
      </c>
      <c r="BA4" s="528" t="s">
        <v>47</v>
      </c>
      <c r="BB4" s="528" t="s">
        <v>48</v>
      </c>
      <c r="BC4" s="528" t="s">
        <v>49</v>
      </c>
      <c r="BD4" s="528" t="s">
        <v>50</v>
      </c>
      <c r="BE4" s="210" t="s">
        <v>46</v>
      </c>
      <c r="BF4" s="210" t="s">
        <v>47</v>
      </c>
      <c r="BG4" s="210" t="s">
        <v>48</v>
      </c>
      <c r="BH4" s="210" t="s">
        <v>49</v>
      </c>
      <c r="BI4" s="210" t="s">
        <v>50</v>
      </c>
      <c r="BJ4" s="123" t="s">
        <v>46</v>
      </c>
      <c r="BK4" s="123" t="s">
        <v>47</v>
      </c>
      <c r="BL4" s="123" t="s">
        <v>48</v>
      </c>
      <c r="BM4" s="123" t="s">
        <v>49</v>
      </c>
      <c r="BN4" s="123" t="s">
        <v>50</v>
      </c>
      <c r="BO4" s="541" t="s">
        <v>46</v>
      </c>
      <c r="BP4" s="541" t="s">
        <v>47</v>
      </c>
      <c r="BQ4" s="541" t="s">
        <v>48</v>
      </c>
      <c r="BR4" s="541" t="s">
        <v>49</v>
      </c>
      <c r="BS4" s="541" t="s">
        <v>50</v>
      </c>
      <c r="BT4" s="524" t="s">
        <v>46</v>
      </c>
      <c r="BU4" s="524" t="s">
        <v>47</v>
      </c>
      <c r="BV4" s="524" t="s">
        <v>48</v>
      </c>
      <c r="BW4" s="524" t="s">
        <v>49</v>
      </c>
      <c r="BX4" s="524" t="s">
        <v>50</v>
      </c>
      <c r="BY4" s="534" t="s">
        <v>46</v>
      </c>
      <c r="BZ4" s="534" t="s">
        <v>47</v>
      </c>
      <c r="CA4" s="534" t="s">
        <v>48</v>
      </c>
      <c r="CB4" s="534" t="s">
        <v>49</v>
      </c>
      <c r="CC4" s="534" t="s">
        <v>50</v>
      </c>
      <c r="CD4" s="544" t="s">
        <v>46</v>
      </c>
      <c r="CE4" s="544" t="s">
        <v>47</v>
      </c>
      <c r="CF4" s="544" t="s">
        <v>48</v>
      </c>
      <c r="CG4" s="544" t="s">
        <v>49</v>
      </c>
      <c r="CH4" s="544" t="s">
        <v>50</v>
      </c>
      <c r="CI4" s="123" t="s">
        <v>46</v>
      </c>
      <c r="CJ4" s="123" t="s">
        <v>47</v>
      </c>
      <c r="CK4" s="123" t="s">
        <v>48</v>
      </c>
      <c r="CL4" s="123" t="s">
        <v>49</v>
      </c>
      <c r="CM4" s="123" t="s">
        <v>50</v>
      </c>
      <c r="CN4" s="552" t="s">
        <v>46</v>
      </c>
      <c r="CO4" s="552" t="s">
        <v>47</v>
      </c>
      <c r="CP4" s="552" t="s">
        <v>48</v>
      </c>
      <c r="CQ4" s="552" t="s">
        <v>49</v>
      </c>
      <c r="CR4" s="552" t="s">
        <v>50</v>
      </c>
      <c r="CS4" s="559" t="s">
        <v>46</v>
      </c>
      <c r="CT4" s="559" t="s">
        <v>47</v>
      </c>
      <c r="CU4" s="559" t="s">
        <v>48</v>
      </c>
      <c r="CV4" s="559" t="s">
        <v>49</v>
      </c>
      <c r="CW4" s="559" t="s">
        <v>50</v>
      </c>
      <c r="CX4" s="560" t="s">
        <v>46</v>
      </c>
      <c r="CY4" s="560" t="s">
        <v>47</v>
      </c>
      <c r="CZ4" s="560" t="s">
        <v>48</v>
      </c>
      <c r="DA4" s="560" t="s">
        <v>49</v>
      </c>
      <c r="DB4" s="560" t="s">
        <v>50</v>
      </c>
      <c r="DC4" s="544" t="s">
        <v>46</v>
      </c>
      <c r="DD4" s="544" t="s">
        <v>47</v>
      </c>
      <c r="DE4" s="544" t="s">
        <v>48</v>
      </c>
      <c r="DF4" s="544" t="s">
        <v>49</v>
      </c>
      <c r="DG4" s="544" t="s">
        <v>50</v>
      </c>
      <c r="DH4" s="123" t="s">
        <v>46</v>
      </c>
      <c r="DI4" s="123" t="s">
        <v>47</v>
      </c>
      <c r="DJ4" s="123" t="s">
        <v>48</v>
      </c>
      <c r="DK4" s="123" t="s">
        <v>49</v>
      </c>
      <c r="DL4" s="123" t="s">
        <v>50</v>
      </c>
      <c r="DM4" s="521" t="s">
        <v>46</v>
      </c>
      <c r="DN4" s="521" t="s">
        <v>47</v>
      </c>
      <c r="DO4" s="521" t="s">
        <v>48</v>
      </c>
      <c r="DP4" s="521" t="s">
        <v>49</v>
      </c>
      <c r="DQ4" s="521" t="s">
        <v>50</v>
      </c>
      <c r="DR4" s="535" t="s">
        <v>46</v>
      </c>
      <c r="DS4" s="535" t="s">
        <v>47</v>
      </c>
      <c r="DT4" s="535" t="s">
        <v>48</v>
      </c>
      <c r="DU4" s="535" t="s">
        <v>49</v>
      </c>
      <c r="DV4" s="535" t="s">
        <v>50</v>
      </c>
      <c r="DW4" s="532" t="s">
        <v>46</v>
      </c>
      <c r="DX4" s="532" t="s">
        <v>47</v>
      </c>
      <c r="DY4" s="532" t="s">
        <v>48</v>
      </c>
      <c r="DZ4" s="532" t="s">
        <v>49</v>
      </c>
      <c r="EA4" s="532" t="s">
        <v>50</v>
      </c>
      <c r="EB4" s="524" t="s">
        <v>46</v>
      </c>
      <c r="EC4" s="524" t="s">
        <v>47</v>
      </c>
      <c r="ED4" s="524" t="s">
        <v>48</v>
      </c>
      <c r="EE4" s="524" t="s">
        <v>49</v>
      </c>
      <c r="EF4" s="524" t="s">
        <v>50</v>
      </c>
      <c r="EG4" s="547" t="s">
        <v>46</v>
      </c>
      <c r="EH4" s="547" t="s">
        <v>47</v>
      </c>
      <c r="EI4" s="547" t="s">
        <v>48</v>
      </c>
      <c r="EJ4" s="547" t="s">
        <v>49</v>
      </c>
      <c r="EK4" s="547" t="s">
        <v>50</v>
      </c>
      <c r="EL4" s="123" t="s">
        <v>46</v>
      </c>
      <c r="EM4" s="123" t="s">
        <v>47</v>
      </c>
      <c r="EN4" s="123" t="s">
        <v>48</v>
      </c>
      <c r="EO4" s="123" t="s">
        <v>49</v>
      </c>
      <c r="EP4" s="123" t="s">
        <v>50</v>
      </c>
      <c r="EQ4" s="123" t="s">
        <v>46</v>
      </c>
      <c r="ER4" s="123" t="s">
        <v>47</v>
      </c>
      <c r="ES4" s="123" t="s">
        <v>48</v>
      </c>
      <c r="ET4" s="123" t="s">
        <v>49</v>
      </c>
      <c r="EU4" s="123" t="s">
        <v>50</v>
      </c>
      <c r="EV4" s="565" t="s">
        <v>46</v>
      </c>
      <c r="EW4" s="565" t="s">
        <v>47</v>
      </c>
      <c r="EX4" s="565" t="s">
        <v>48</v>
      </c>
      <c r="EY4" s="565" t="s">
        <v>49</v>
      </c>
      <c r="EZ4" s="565" t="s">
        <v>294</v>
      </c>
      <c r="FA4" s="210" t="s">
        <v>46</v>
      </c>
      <c r="FB4" s="210" t="s">
        <v>47</v>
      </c>
      <c r="FC4" s="210" t="s">
        <v>48</v>
      </c>
      <c r="FD4" s="210" t="s">
        <v>49</v>
      </c>
      <c r="FE4" s="210" t="s">
        <v>50</v>
      </c>
      <c r="FF4" s="123" t="s">
        <v>46</v>
      </c>
      <c r="FG4" s="123" t="s">
        <v>47</v>
      </c>
      <c r="FH4" s="123" t="s">
        <v>48</v>
      </c>
      <c r="FI4" s="123" t="s">
        <v>49</v>
      </c>
      <c r="FJ4" s="123" t="s">
        <v>50</v>
      </c>
      <c r="FK4" s="568" t="s">
        <v>46</v>
      </c>
      <c r="FL4" s="568" t="s">
        <v>47</v>
      </c>
      <c r="FM4" s="568" t="s">
        <v>48</v>
      </c>
      <c r="FN4" s="568" t="s">
        <v>49</v>
      </c>
      <c r="FO4" s="568" t="s">
        <v>50</v>
      </c>
      <c r="FP4" s="541" t="s">
        <v>46</v>
      </c>
      <c r="FQ4" s="541" t="s">
        <v>47</v>
      </c>
      <c r="FR4" s="541" t="s">
        <v>48</v>
      </c>
      <c r="FS4" s="541" t="s">
        <v>49</v>
      </c>
      <c r="FT4" s="541" t="s">
        <v>50</v>
      </c>
      <c r="FU4" s="534" t="s">
        <v>46</v>
      </c>
      <c r="FV4" s="534" t="s">
        <v>47</v>
      </c>
      <c r="FW4" s="534" t="s">
        <v>48</v>
      </c>
      <c r="FX4" s="534" t="s">
        <v>49</v>
      </c>
      <c r="FY4" s="534" t="s">
        <v>50</v>
      </c>
      <c r="FZ4" s="524" t="s">
        <v>46</v>
      </c>
      <c r="GA4" s="524" t="s">
        <v>47</v>
      </c>
      <c r="GB4" s="524" t="s">
        <v>48</v>
      </c>
      <c r="GC4" s="524" t="s">
        <v>49</v>
      </c>
      <c r="GD4" s="524" t="s">
        <v>50</v>
      </c>
      <c r="GE4" s="123" t="s">
        <v>46</v>
      </c>
      <c r="GF4" s="123" t="s">
        <v>47</v>
      </c>
      <c r="GG4" s="123" t="s">
        <v>48</v>
      </c>
      <c r="GH4" s="123" t="s">
        <v>49</v>
      </c>
      <c r="GI4" s="123" t="s">
        <v>50</v>
      </c>
      <c r="GO4" s="109"/>
      <c r="GP4" s="73"/>
      <c r="GQ4" s="73"/>
      <c r="GR4" s="73"/>
      <c r="GS4" s="73"/>
      <c r="GT4" s="73"/>
      <c r="GU4" s="108"/>
      <c r="GV4" s="108"/>
      <c r="GW4" s="108"/>
      <c r="GX4" s="73"/>
      <c r="GY4" s="73"/>
      <c r="GZ4" s="108"/>
      <c r="HA4" s="108"/>
      <c r="HB4" s="109"/>
      <c r="HC4" s="73"/>
      <c r="HD4" s="73"/>
      <c r="HE4" s="73"/>
      <c r="HF4" s="73"/>
      <c r="HG4" s="73"/>
      <c r="HH4" s="108"/>
      <c r="HI4" s="108"/>
      <c r="HJ4" s="108"/>
      <c r="HK4" s="73"/>
      <c r="HL4" s="73"/>
      <c r="HM4" s="108"/>
      <c r="HN4" s="108"/>
      <c r="HO4" s="109"/>
      <c r="HP4" s="73"/>
      <c r="HQ4" s="73"/>
      <c r="HR4" s="73"/>
      <c r="HS4" s="73"/>
      <c r="HT4" s="73"/>
      <c r="HU4" s="108"/>
      <c r="HV4" s="108"/>
      <c r="HW4" s="108"/>
      <c r="HX4" s="73"/>
      <c r="HY4" s="73"/>
      <c r="HZ4" s="108"/>
      <c r="IA4" s="108"/>
      <c r="IB4" s="109"/>
      <c r="IC4" s="73"/>
      <c r="ID4" s="73"/>
      <c r="IE4" s="73"/>
      <c r="IF4" s="73"/>
      <c r="IG4" s="73"/>
      <c r="IH4" s="108"/>
      <c r="II4" s="108"/>
      <c r="IJ4" s="108"/>
      <c r="IK4" s="73"/>
      <c r="IL4" s="73"/>
      <c r="IM4" s="108"/>
      <c r="IN4" s="108"/>
      <c r="IO4" s="109"/>
      <c r="IP4" s="73"/>
      <c r="IQ4" s="73"/>
      <c r="IR4" s="73"/>
      <c r="IS4" s="73"/>
      <c r="IT4" s="73"/>
      <c r="IU4" s="108"/>
      <c r="IV4" s="108"/>
    </row>
    <row r="5" spans="1:256" ht="15" customHeight="1">
      <c r="A5" s="110">
        <v>200</v>
      </c>
      <c r="B5" s="542">
        <v>104.5</v>
      </c>
      <c r="C5" s="542">
        <v>117.3</v>
      </c>
      <c r="D5" s="542">
        <v>86.6</v>
      </c>
      <c r="E5" s="542">
        <v>0</v>
      </c>
      <c r="F5" s="542">
        <v>308.4</v>
      </c>
      <c r="G5" s="522">
        <v>31.6</v>
      </c>
      <c r="H5" s="522">
        <v>35.4</v>
      </c>
      <c r="I5" s="522">
        <v>26.1</v>
      </c>
      <c r="J5" s="522">
        <v>0</v>
      </c>
      <c r="K5" s="522">
        <v>93.1</v>
      </c>
      <c r="L5" s="538">
        <v>136.1</v>
      </c>
      <c r="M5" s="538">
        <v>152.7</v>
      </c>
      <c r="N5" s="538">
        <v>112.7</v>
      </c>
      <c r="O5" s="538">
        <v>0</v>
      </c>
      <c r="P5" s="538">
        <v>401.5</v>
      </c>
      <c r="Q5" s="533">
        <v>111</v>
      </c>
      <c r="R5" s="533">
        <v>111</v>
      </c>
      <c r="S5" s="533">
        <v>0</v>
      </c>
      <c r="T5" s="533">
        <v>0</v>
      </c>
      <c r="U5" s="533">
        <v>222</v>
      </c>
      <c r="V5" s="545">
        <v>33.5</v>
      </c>
      <c r="W5" s="545">
        <v>33.5</v>
      </c>
      <c r="X5" s="545">
        <v>0</v>
      </c>
      <c r="Y5" s="545">
        <v>0</v>
      </c>
      <c r="Z5" s="545">
        <v>67</v>
      </c>
      <c r="AA5" s="548">
        <f aca="true" t="shared" si="0" ref="AA5:AJ5">AA10</f>
        <v>20.8</v>
      </c>
      <c r="AB5" s="548">
        <f t="shared" si="0"/>
        <v>19.7</v>
      </c>
      <c r="AC5" s="548">
        <f t="shared" si="0"/>
        <v>18.9</v>
      </c>
      <c r="AD5" s="548">
        <f t="shared" si="0"/>
        <v>19.5</v>
      </c>
      <c r="AE5" s="548">
        <f t="shared" si="0"/>
        <v>78.89999999999999</v>
      </c>
      <c r="AF5" s="548">
        <f t="shared" si="0"/>
        <v>8</v>
      </c>
      <c r="AG5" s="548">
        <f t="shared" si="0"/>
        <v>8</v>
      </c>
      <c r="AH5" s="548">
        <f t="shared" si="0"/>
        <v>8</v>
      </c>
      <c r="AI5" s="548">
        <f t="shared" si="0"/>
        <v>8</v>
      </c>
      <c r="AJ5" s="548">
        <f t="shared" si="0"/>
        <v>32</v>
      </c>
      <c r="AK5" s="542">
        <v>3</v>
      </c>
      <c r="AL5" s="542">
        <v>3</v>
      </c>
      <c r="AM5" s="542">
        <v>3</v>
      </c>
      <c r="AN5" s="542">
        <v>3</v>
      </c>
      <c r="AO5" s="542">
        <v>12</v>
      </c>
      <c r="AP5" s="525">
        <v>1</v>
      </c>
      <c r="AQ5" s="525">
        <v>1</v>
      </c>
      <c r="AR5" s="525">
        <v>1</v>
      </c>
      <c r="AS5" s="525">
        <v>1</v>
      </c>
      <c r="AT5" s="525">
        <v>4</v>
      </c>
      <c r="AU5" s="124">
        <v>177.3</v>
      </c>
      <c r="AV5" s="124">
        <v>176.2</v>
      </c>
      <c r="AW5" s="124">
        <v>30.9</v>
      </c>
      <c r="AX5" s="124">
        <v>31.5</v>
      </c>
      <c r="AY5" s="124">
        <v>415.9</v>
      </c>
      <c r="AZ5" s="529">
        <f>AZ6+AZ10+AZ28</f>
        <v>177.3</v>
      </c>
      <c r="BA5" s="529">
        <f>BA6+BA10+BA28</f>
        <v>176.2</v>
      </c>
      <c r="BB5" s="529">
        <f>BB6+BB10+BB28</f>
        <v>30.9</v>
      </c>
      <c r="BC5" s="529">
        <f>BC6+BC10+BC28</f>
        <v>31.5</v>
      </c>
      <c r="BD5" s="529">
        <f>AZ5+BA5+BB5+BC5</f>
        <v>415.9</v>
      </c>
      <c r="BE5" s="211">
        <v>0</v>
      </c>
      <c r="BF5" s="211">
        <v>0</v>
      </c>
      <c r="BG5" s="211">
        <v>50</v>
      </c>
      <c r="BH5" s="211">
        <v>0</v>
      </c>
      <c r="BI5" s="211">
        <v>50</v>
      </c>
      <c r="BJ5" s="124">
        <v>314.9</v>
      </c>
      <c r="BK5" s="124">
        <v>330.4</v>
      </c>
      <c r="BL5" s="124">
        <v>195.1</v>
      </c>
      <c r="BM5" s="124">
        <v>33</v>
      </c>
      <c r="BN5" s="124">
        <v>873.4</v>
      </c>
      <c r="BO5" s="542">
        <f>BO26</f>
        <v>5.9</v>
      </c>
      <c r="BP5" s="542">
        <f>BP26</f>
        <v>0</v>
      </c>
      <c r="BQ5" s="542">
        <f>BQ26</f>
        <v>0</v>
      </c>
      <c r="BR5" s="542">
        <f>BR26</f>
        <v>0</v>
      </c>
      <c r="BS5" s="542">
        <f>BS26</f>
        <v>5.9</v>
      </c>
      <c r="BT5" s="525">
        <f>BT10</f>
        <v>0</v>
      </c>
      <c r="BU5" s="525">
        <f>BU10</f>
        <v>0</v>
      </c>
      <c r="BV5" s="525">
        <f>BV10</f>
        <v>50</v>
      </c>
      <c r="BW5" s="525">
        <f>BW10</f>
        <v>0</v>
      </c>
      <c r="BX5" s="525">
        <f>BX10</f>
        <v>50</v>
      </c>
      <c r="BY5" s="537">
        <v>5</v>
      </c>
      <c r="BZ5" s="537">
        <v>5</v>
      </c>
      <c r="CA5" s="537">
        <v>5</v>
      </c>
      <c r="CB5" s="537">
        <v>5</v>
      </c>
      <c r="CC5" s="537">
        <v>20</v>
      </c>
      <c r="CD5" s="545">
        <v>5</v>
      </c>
      <c r="CE5" s="545">
        <v>5</v>
      </c>
      <c r="CF5" s="545">
        <v>5</v>
      </c>
      <c r="CG5" s="545">
        <v>5</v>
      </c>
      <c r="CH5" s="545">
        <v>20</v>
      </c>
      <c r="CI5" s="124">
        <v>10</v>
      </c>
      <c r="CJ5" s="124">
        <v>10</v>
      </c>
      <c r="CK5" s="124">
        <v>10</v>
      </c>
      <c r="CL5" s="124">
        <v>10</v>
      </c>
      <c r="CM5" s="124">
        <v>40</v>
      </c>
      <c r="CN5" s="553">
        <f>BY5+CD5</f>
        <v>10</v>
      </c>
      <c r="CO5" s="553">
        <f aca="true" t="shared" si="1" ref="CO5:CR6">BZ5+CE5</f>
        <v>10</v>
      </c>
      <c r="CP5" s="553">
        <f t="shared" si="1"/>
        <v>10</v>
      </c>
      <c r="CQ5" s="553">
        <f t="shared" si="1"/>
        <v>10</v>
      </c>
      <c r="CR5" s="553">
        <f t="shared" si="1"/>
        <v>40</v>
      </c>
      <c r="CS5" s="558">
        <f>CS6+CS10+CS26+CS28</f>
        <v>324.3</v>
      </c>
      <c r="CT5" s="558">
        <f>CT6+CT10+CT26+CT28</f>
        <v>333.9</v>
      </c>
      <c r="CU5" s="558">
        <f>CU6+CU10+CU26+CU28</f>
        <v>198.60000000000002</v>
      </c>
      <c r="CV5" s="558">
        <f>CV6+CV10+CV26+CV28</f>
        <v>36.5</v>
      </c>
      <c r="CW5" s="558">
        <f>CS5+CT5+CU5+CV5</f>
        <v>893.3000000000001</v>
      </c>
      <c r="CX5" s="561">
        <f>CX6</f>
        <v>2.8</v>
      </c>
      <c r="CY5" s="561">
        <f aca="true" t="shared" si="2" ref="CY5:DB6">CY6</f>
        <v>2.8</v>
      </c>
      <c r="CZ5" s="561">
        <f t="shared" si="2"/>
        <v>2.9</v>
      </c>
      <c r="DA5" s="561">
        <f t="shared" si="2"/>
        <v>2.9</v>
      </c>
      <c r="DB5" s="561">
        <f t="shared" si="2"/>
        <v>11.4</v>
      </c>
      <c r="DC5" s="545">
        <f>DC6</f>
        <v>0.8</v>
      </c>
      <c r="DD5" s="545">
        <f>DD6</f>
        <v>0.8</v>
      </c>
      <c r="DE5" s="545">
        <f>DE6</f>
        <v>0.9</v>
      </c>
      <c r="DF5" s="545">
        <f>DF6</f>
        <v>0.9</v>
      </c>
      <c r="DG5" s="545">
        <f>DG6</f>
        <v>3.4</v>
      </c>
      <c r="DH5" s="124">
        <v>4</v>
      </c>
      <c r="DI5" s="124">
        <v>4</v>
      </c>
      <c r="DJ5" s="124">
        <v>4.1</v>
      </c>
      <c r="DK5" s="124">
        <v>4.2</v>
      </c>
      <c r="DL5" s="124">
        <v>16.3</v>
      </c>
      <c r="DM5" s="522">
        <v>0</v>
      </c>
      <c r="DN5" s="522">
        <v>0</v>
      </c>
      <c r="DO5" s="522">
        <v>0</v>
      </c>
      <c r="DP5" s="522">
        <v>0</v>
      </c>
      <c r="DQ5" s="522">
        <v>0</v>
      </c>
      <c r="DR5" s="538">
        <f>CX5+DC5+DM5</f>
        <v>3.5999999999999996</v>
      </c>
      <c r="DS5" s="538">
        <f aca="true" t="shared" si="3" ref="DS5:DV7">CY5+DD5+DN5</f>
        <v>3.5999999999999996</v>
      </c>
      <c r="DT5" s="538">
        <f t="shared" si="3"/>
        <v>3.8</v>
      </c>
      <c r="DU5" s="538">
        <f t="shared" si="3"/>
        <v>3.8</v>
      </c>
      <c r="DV5" s="538">
        <f t="shared" si="3"/>
        <v>14.8</v>
      </c>
      <c r="DW5" s="563">
        <f aca="true" t="shared" si="4" ref="DW5:EK5">DW10</f>
        <v>1.5</v>
      </c>
      <c r="DX5" s="563">
        <f t="shared" si="4"/>
        <v>11.5</v>
      </c>
      <c r="DY5" s="563">
        <f t="shared" si="4"/>
        <v>1.5</v>
      </c>
      <c r="DZ5" s="563">
        <f t="shared" si="4"/>
        <v>1.5</v>
      </c>
      <c r="EA5" s="563">
        <f t="shared" si="4"/>
        <v>16</v>
      </c>
      <c r="EB5" s="555">
        <f t="shared" si="4"/>
        <v>10</v>
      </c>
      <c r="EC5" s="555">
        <f t="shared" si="4"/>
        <v>0</v>
      </c>
      <c r="ED5" s="555">
        <f t="shared" si="4"/>
        <v>0</v>
      </c>
      <c r="EE5" s="555">
        <f t="shared" si="4"/>
        <v>0</v>
      </c>
      <c r="EF5" s="555">
        <f t="shared" si="4"/>
        <v>10</v>
      </c>
      <c r="EG5" s="548">
        <f t="shared" si="4"/>
        <v>0</v>
      </c>
      <c r="EH5" s="548">
        <f t="shared" si="4"/>
        <v>4</v>
      </c>
      <c r="EI5" s="548">
        <f t="shared" si="4"/>
        <v>0</v>
      </c>
      <c r="EJ5" s="548">
        <f t="shared" si="4"/>
        <v>0</v>
      </c>
      <c r="EK5" s="548">
        <f t="shared" si="4"/>
        <v>4</v>
      </c>
      <c r="EL5" s="124">
        <v>0</v>
      </c>
      <c r="EM5" s="124">
        <v>4</v>
      </c>
      <c r="EN5" s="124">
        <v>0</v>
      </c>
      <c r="EO5" s="124">
        <v>0</v>
      </c>
      <c r="EP5" s="124">
        <v>4</v>
      </c>
      <c r="EQ5" s="124">
        <v>5</v>
      </c>
      <c r="ER5" s="124">
        <v>5</v>
      </c>
      <c r="ES5" s="124">
        <v>5</v>
      </c>
      <c r="ET5" s="124">
        <v>5</v>
      </c>
      <c r="EU5" s="124">
        <v>20</v>
      </c>
      <c r="EV5" s="566">
        <f>EV6</f>
        <v>0</v>
      </c>
      <c r="EW5" s="566">
        <f>EW6</f>
        <v>0</v>
      </c>
      <c r="EX5" s="566">
        <f>EX6</f>
        <v>0</v>
      </c>
      <c r="EY5" s="566">
        <f>EY6</f>
        <v>0</v>
      </c>
      <c r="EZ5" s="566">
        <f>EZ6</f>
        <v>0</v>
      </c>
      <c r="FA5" s="211">
        <v>0</v>
      </c>
      <c r="FB5" s="211">
        <v>5.5</v>
      </c>
      <c r="FC5" s="211">
        <v>0</v>
      </c>
      <c r="FD5" s="211">
        <v>0</v>
      </c>
      <c r="FE5" s="211">
        <v>5.5</v>
      </c>
      <c r="FF5" s="124">
        <v>347.2</v>
      </c>
      <c r="FG5" s="124">
        <v>372.2</v>
      </c>
      <c r="FH5" s="124">
        <v>217.4</v>
      </c>
      <c r="FI5" s="124">
        <v>55.3</v>
      </c>
      <c r="FJ5" s="124">
        <v>992.1</v>
      </c>
      <c r="FK5" s="569">
        <f>EG5</f>
        <v>0</v>
      </c>
      <c r="FL5" s="569">
        <f>EH5</f>
        <v>4</v>
      </c>
      <c r="FM5" s="569">
        <f>EI5</f>
        <v>0</v>
      </c>
      <c r="FN5" s="569">
        <f>EJ5</f>
        <v>0</v>
      </c>
      <c r="FO5" s="569">
        <f>EK5</f>
        <v>4</v>
      </c>
      <c r="FP5" s="542">
        <f>FP10</f>
        <v>5</v>
      </c>
      <c r="FQ5" s="542">
        <f>FQ10</f>
        <v>5</v>
      </c>
      <c r="FR5" s="542">
        <f>FR10</f>
        <v>5</v>
      </c>
      <c r="FS5" s="542">
        <f>FS10</f>
        <v>5</v>
      </c>
      <c r="FT5" s="542">
        <f>FT10</f>
        <v>20</v>
      </c>
      <c r="FU5" s="537">
        <f>FU27</f>
        <v>1.8</v>
      </c>
      <c r="FV5" s="537">
        <f>FV27</f>
        <v>1.8</v>
      </c>
      <c r="FW5" s="537">
        <f>FW27</f>
        <v>1.8</v>
      </c>
      <c r="FX5" s="537">
        <f>FX27</f>
        <v>1.8</v>
      </c>
      <c r="FY5" s="537">
        <f>FY27</f>
        <v>7.2</v>
      </c>
      <c r="FZ5" s="525">
        <f>FZ29+FZ24</f>
        <v>0</v>
      </c>
      <c r="GA5" s="525">
        <f>GA29+GA24</f>
        <v>10</v>
      </c>
      <c r="GB5" s="525">
        <f>GB29+GB24</f>
        <v>0</v>
      </c>
      <c r="GC5" s="525">
        <f>GC29+GC24</f>
        <v>0</v>
      </c>
      <c r="GD5" s="525">
        <f>GD29+GD24</f>
        <v>10</v>
      </c>
      <c r="GE5" s="124">
        <f>FZ5+FU5+FP5+FK5+EB5+DW5+DR5+CS5</f>
        <v>346.2</v>
      </c>
      <c r="GF5" s="124">
        <f>GA5+FV5+FQ5+FL5+EC5+DX5+DS5+CT5</f>
        <v>369.79999999999995</v>
      </c>
      <c r="GG5" s="124">
        <f>GB5+FW5+FR5+FM5+ED5+DY5+DT5+CU5</f>
        <v>210.70000000000002</v>
      </c>
      <c r="GH5" s="124">
        <f>GC5+FX5+FS5+FN5+EE5+DZ5+DU5+CV5</f>
        <v>48.6</v>
      </c>
      <c r="GI5" s="124">
        <f>GD5+FY5+FT5+FO5+EF5+EA5+DV5+CW5</f>
        <v>975.3000000000001</v>
      </c>
      <c r="GO5" s="121"/>
      <c r="GP5" s="120"/>
      <c r="GQ5" s="120"/>
      <c r="GR5" s="120"/>
      <c r="GS5" s="120"/>
      <c r="GT5" s="120"/>
      <c r="GU5" s="121"/>
      <c r="GV5" s="120"/>
      <c r="GW5" s="120"/>
      <c r="GX5" s="120"/>
      <c r="GY5" s="120"/>
      <c r="GZ5" s="121"/>
      <c r="HA5" s="120"/>
      <c r="HB5" s="121"/>
      <c r="HC5" s="120"/>
      <c r="HD5" s="120"/>
      <c r="HE5" s="120"/>
      <c r="HF5" s="120"/>
      <c r="HG5" s="120"/>
      <c r="HH5" s="121"/>
      <c r="HI5" s="120"/>
      <c r="HJ5" s="120"/>
      <c r="HK5" s="120"/>
      <c r="HL5" s="120"/>
      <c r="HM5" s="121"/>
      <c r="HN5" s="120"/>
      <c r="HO5" s="121"/>
      <c r="HP5" s="120"/>
      <c r="HQ5" s="120"/>
      <c r="HR5" s="120"/>
      <c r="HS5" s="120"/>
      <c r="HT5" s="120"/>
      <c r="HU5" s="121"/>
      <c r="HV5" s="120"/>
      <c r="HW5" s="120"/>
      <c r="HX5" s="120"/>
      <c r="HY5" s="120"/>
      <c r="HZ5" s="121"/>
      <c r="IA5" s="120"/>
      <c r="IB5" s="121"/>
      <c r="IC5" s="120"/>
      <c r="ID5" s="120"/>
      <c r="IE5" s="120"/>
      <c r="IF5" s="120"/>
      <c r="IG5" s="120"/>
      <c r="IH5" s="121"/>
      <c r="II5" s="120"/>
      <c r="IJ5" s="120"/>
      <c r="IK5" s="120"/>
      <c r="IL5" s="120"/>
      <c r="IM5" s="121"/>
      <c r="IN5" s="120"/>
      <c r="IO5" s="121"/>
      <c r="IP5" s="120"/>
      <c r="IQ5" s="120"/>
      <c r="IR5" s="120"/>
      <c r="IS5" s="120"/>
      <c r="IT5" s="120"/>
      <c r="IU5" s="121"/>
      <c r="IV5" s="120"/>
    </row>
    <row r="6" spans="1:256" ht="15" customHeight="1">
      <c r="A6" s="110">
        <v>210</v>
      </c>
      <c r="B6" s="542">
        <v>104.5</v>
      </c>
      <c r="C6" s="542">
        <v>117.3</v>
      </c>
      <c r="D6" s="542">
        <v>86.6</v>
      </c>
      <c r="E6" s="542">
        <v>0</v>
      </c>
      <c r="F6" s="542">
        <v>308.4</v>
      </c>
      <c r="G6" s="522">
        <v>31.6</v>
      </c>
      <c r="H6" s="522">
        <v>35.4</v>
      </c>
      <c r="I6" s="522">
        <v>26.1</v>
      </c>
      <c r="J6" s="522">
        <v>0</v>
      </c>
      <c r="K6" s="522">
        <v>93.1</v>
      </c>
      <c r="L6" s="538">
        <v>136.1</v>
      </c>
      <c r="M6" s="538">
        <v>152.7</v>
      </c>
      <c r="N6" s="538">
        <v>112.7</v>
      </c>
      <c r="O6" s="538">
        <v>0</v>
      </c>
      <c r="P6" s="538">
        <v>401.5</v>
      </c>
      <c r="Q6" s="533">
        <v>111</v>
      </c>
      <c r="R6" s="533">
        <v>111</v>
      </c>
      <c r="S6" s="533">
        <v>0</v>
      </c>
      <c r="T6" s="533">
        <v>0</v>
      </c>
      <c r="U6" s="533">
        <v>222</v>
      </c>
      <c r="V6" s="545">
        <v>33.5</v>
      </c>
      <c r="W6" s="545">
        <v>33.5</v>
      </c>
      <c r="X6" s="545">
        <v>0</v>
      </c>
      <c r="Y6" s="545">
        <v>0</v>
      </c>
      <c r="Z6" s="545">
        <v>67</v>
      </c>
      <c r="AA6" s="548">
        <v>0</v>
      </c>
      <c r="AB6" s="548">
        <v>0</v>
      </c>
      <c r="AC6" s="548">
        <v>0</v>
      </c>
      <c r="AD6" s="548">
        <v>0</v>
      </c>
      <c r="AE6" s="548">
        <v>0</v>
      </c>
      <c r="AF6" s="548"/>
      <c r="AG6" s="548"/>
      <c r="AH6" s="548"/>
      <c r="AI6" s="548"/>
      <c r="AJ6" s="548"/>
      <c r="AK6" s="542">
        <v>0</v>
      </c>
      <c r="AL6" s="542">
        <v>0</v>
      </c>
      <c r="AM6" s="542">
        <v>0</v>
      </c>
      <c r="AN6" s="542">
        <v>0</v>
      </c>
      <c r="AO6" s="542">
        <v>0</v>
      </c>
      <c r="AP6" s="525">
        <v>0</v>
      </c>
      <c r="AQ6" s="525">
        <v>0</v>
      </c>
      <c r="AR6" s="525">
        <v>0</v>
      </c>
      <c r="AS6" s="525">
        <v>0</v>
      </c>
      <c r="AT6" s="525">
        <v>0</v>
      </c>
      <c r="AU6" s="124">
        <v>144.5</v>
      </c>
      <c r="AV6" s="124">
        <v>144.5</v>
      </c>
      <c r="AW6" s="124">
        <v>0</v>
      </c>
      <c r="AX6" s="124">
        <v>0</v>
      </c>
      <c r="AY6" s="124">
        <v>289</v>
      </c>
      <c r="AZ6" s="529">
        <f aca="true" t="shared" si="5" ref="AZ6:BD7">Q6+V6+AA6+AK6+AP6</f>
        <v>144.5</v>
      </c>
      <c r="BA6" s="529">
        <f t="shared" si="5"/>
        <v>144.5</v>
      </c>
      <c r="BB6" s="529">
        <f t="shared" si="5"/>
        <v>0</v>
      </c>
      <c r="BC6" s="529">
        <f t="shared" si="5"/>
        <v>0</v>
      </c>
      <c r="BD6" s="529">
        <f t="shared" si="5"/>
        <v>289</v>
      </c>
      <c r="BE6" s="211">
        <v>0</v>
      </c>
      <c r="BF6" s="211">
        <v>0</v>
      </c>
      <c r="BG6" s="211">
        <v>0</v>
      </c>
      <c r="BH6" s="211">
        <v>0</v>
      </c>
      <c r="BI6" s="211">
        <v>0</v>
      </c>
      <c r="BJ6" s="124">
        <v>280.6</v>
      </c>
      <c r="BK6" s="124">
        <v>297.2</v>
      </c>
      <c r="BL6" s="124">
        <v>112.7</v>
      </c>
      <c r="BM6" s="124">
        <v>0</v>
      </c>
      <c r="BN6" s="124">
        <v>690.5</v>
      </c>
      <c r="BO6" s="542"/>
      <c r="BP6" s="542"/>
      <c r="BQ6" s="542"/>
      <c r="BR6" s="542"/>
      <c r="BS6" s="542"/>
      <c r="BT6" s="525"/>
      <c r="BU6" s="525"/>
      <c r="BV6" s="525"/>
      <c r="BW6" s="525"/>
      <c r="BX6" s="525"/>
      <c r="BY6" s="537">
        <v>0</v>
      </c>
      <c r="BZ6" s="537">
        <v>0</v>
      </c>
      <c r="CA6" s="537">
        <v>0</v>
      </c>
      <c r="CB6" s="537">
        <v>0</v>
      </c>
      <c r="CC6" s="537">
        <v>0</v>
      </c>
      <c r="CD6" s="545">
        <v>0</v>
      </c>
      <c r="CE6" s="545">
        <v>0</v>
      </c>
      <c r="CF6" s="545">
        <v>0</v>
      </c>
      <c r="CG6" s="545">
        <v>0</v>
      </c>
      <c r="CH6" s="545">
        <v>0</v>
      </c>
      <c r="CI6" s="124">
        <v>0</v>
      </c>
      <c r="CJ6" s="124">
        <v>0</v>
      </c>
      <c r="CK6" s="124">
        <v>0</v>
      </c>
      <c r="CL6" s="124">
        <v>0</v>
      </c>
      <c r="CM6" s="124">
        <v>0</v>
      </c>
      <c r="CN6" s="553">
        <f>BY6+CD6</f>
        <v>0</v>
      </c>
      <c r="CO6" s="553">
        <f t="shared" si="1"/>
        <v>0</v>
      </c>
      <c r="CP6" s="553">
        <f t="shared" si="1"/>
        <v>0</v>
      </c>
      <c r="CQ6" s="553">
        <f t="shared" si="1"/>
        <v>0</v>
      </c>
      <c r="CR6" s="553">
        <f t="shared" si="1"/>
        <v>0</v>
      </c>
      <c r="CS6" s="558">
        <f aca="true" t="shared" si="6" ref="CS6:CS40">L6+AZ6+CN6</f>
        <v>280.6</v>
      </c>
      <c r="CT6" s="558">
        <f aca="true" t="shared" si="7" ref="CT6:CT40">M6+BA6+CO6</f>
        <v>297.2</v>
      </c>
      <c r="CU6" s="558">
        <f aca="true" t="shared" si="8" ref="CU6:CU40">N6+BB6+CP6</f>
        <v>112.7</v>
      </c>
      <c r="CV6" s="558">
        <f aca="true" t="shared" si="9" ref="CV6:CV40">O6+BC6+CQ6</f>
        <v>0</v>
      </c>
      <c r="CW6" s="558">
        <f aca="true" t="shared" si="10" ref="CW6:CW40">P6+BD6+CR6</f>
        <v>690.5</v>
      </c>
      <c r="CX6" s="561">
        <f>CX7</f>
        <v>2.8</v>
      </c>
      <c r="CY6" s="561">
        <f t="shared" si="2"/>
        <v>2.8</v>
      </c>
      <c r="CZ6" s="561">
        <f t="shared" si="2"/>
        <v>2.9</v>
      </c>
      <c r="DA6" s="561">
        <f t="shared" si="2"/>
        <v>2.9</v>
      </c>
      <c r="DB6" s="561">
        <f t="shared" si="2"/>
        <v>11.4</v>
      </c>
      <c r="DC6" s="545">
        <f>DC9</f>
        <v>0.8</v>
      </c>
      <c r="DD6" s="545">
        <f>DD9</f>
        <v>0.8</v>
      </c>
      <c r="DE6" s="545">
        <f>DE9</f>
        <v>0.9</v>
      </c>
      <c r="DF6" s="545">
        <f>DF9</f>
        <v>0.9</v>
      </c>
      <c r="DG6" s="545">
        <f>DG9</f>
        <v>3.4</v>
      </c>
      <c r="DH6" s="124">
        <v>4</v>
      </c>
      <c r="DI6" s="124">
        <v>4</v>
      </c>
      <c r="DJ6" s="124">
        <v>4.1</v>
      </c>
      <c r="DK6" s="124">
        <v>4.2</v>
      </c>
      <c r="DL6" s="124">
        <v>16.3</v>
      </c>
      <c r="DM6" s="522">
        <v>0</v>
      </c>
      <c r="DN6" s="522">
        <v>0</v>
      </c>
      <c r="DO6" s="522">
        <v>0</v>
      </c>
      <c r="DP6" s="522">
        <v>0</v>
      </c>
      <c r="DQ6" s="522">
        <v>0</v>
      </c>
      <c r="DR6" s="538">
        <f>CX6+DC6+DM6</f>
        <v>3.5999999999999996</v>
      </c>
      <c r="DS6" s="538">
        <f>CY6+DD6+DN6</f>
        <v>3.5999999999999996</v>
      </c>
      <c r="DT6" s="538">
        <f t="shared" si="3"/>
        <v>3.8</v>
      </c>
      <c r="DU6" s="538">
        <f t="shared" si="3"/>
        <v>3.8</v>
      </c>
      <c r="DV6" s="538">
        <f t="shared" si="3"/>
        <v>14.8</v>
      </c>
      <c r="DW6" s="563"/>
      <c r="DX6" s="563"/>
      <c r="DY6" s="563"/>
      <c r="DZ6" s="563"/>
      <c r="EA6" s="563"/>
      <c r="EB6" s="555"/>
      <c r="EC6" s="555"/>
      <c r="ED6" s="555"/>
      <c r="EE6" s="555"/>
      <c r="EF6" s="555"/>
      <c r="EG6" s="548">
        <v>0</v>
      </c>
      <c r="EH6" s="548">
        <v>0</v>
      </c>
      <c r="EI6" s="548">
        <v>0</v>
      </c>
      <c r="EJ6" s="548">
        <v>0</v>
      </c>
      <c r="EK6" s="548">
        <v>0</v>
      </c>
      <c r="EL6" s="124">
        <v>0</v>
      </c>
      <c r="EM6" s="124">
        <v>0</v>
      </c>
      <c r="EN6" s="124">
        <v>0</v>
      </c>
      <c r="EO6" s="124">
        <v>0</v>
      </c>
      <c r="EP6" s="124">
        <v>0</v>
      </c>
      <c r="EQ6" s="124">
        <v>0</v>
      </c>
      <c r="ER6" s="124">
        <v>0</v>
      </c>
      <c r="ES6" s="124">
        <v>0</v>
      </c>
      <c r="ET6" s="124">
        <v>0</v>
      </c>
      <c r="EU6" s="124">
        <v>0</v>
      </c>
      <c r="EV6" s="566">
        <v>0</v>
      </c>
      <c r="EW6" s="566">
        <v>0</v>
      </c>
      <c r="EX6" s="566">
        <v>0</v>
      </c>
      <c r="EY6" s="566">
        <v>0</v>
      </c>
      <c r="EZ6" s="566">
        <v>0</v>
      </c>
      <c r="FA6" s="211">
        <v>0</v>
      </c>
      <c r="FB6" s="211">
        <v>0</v>
      </c>
      <c r="FC6" s="211">
        <v>0</v>
      </c>
      <c r="FD6" s="211">
        <v>0</v>
      </c>
      <c r="FE6" s="211">
        <v>0</v>
      </c>
      <c r="FF6" s="124">
        <v>284.6</v>
      </c>
      <c r="FG6" s="124">
        <v>301.2</v>
      </c>
      <c r="FH6" s="124">
        <v>116.7</v>
      </c>
      <c r="FI6" s="124">
        <v>4</v>
      </c>
      <c r="FJ6" s="124">
        <v>706.5</v>
      </c>
      <c r="FK6" s="569">
        <f>EG6+EV6</f>
        <v>0</v>
      </c>
      <c r="FL6" s="569">
        <f>EH6+EW6</f>
        <v>0</v>
      </c>
      <c r="FM6" s="569">
        <f>EI6+EX6</f>
        <v>0</v>
      </c>
      <c r="FN6" s="569">
        <f>EJ6+EY6</f>
        <v>0</v>
      </c>
      <c r="FO6" s="569">
        <f>EK6+EZ6</f>
        <v>0</v>
      </c>
      <c r="FP6" s="542"/>
      <c r="FQ6" s="542"/>
      <c r="FR6" s="542"/>
      <c r="FS6" s="542"/>
      <c r="FT6" s="542"/>
      <c r="FU6" s="537"/>
      <c r="FV6" s="537"/>
      <c r="FW6" s="537"/>
      <c r="FX6" s="537"/>
      <c r="FY6" s="537"/>
      <c r="FZ6" s="525"/>
      <c r="GA6" s="525"/>
      <c r="GB6" s="525"/>
      <c r="GC6" s="525"/>
      <c r="GD6" s="525"/>
      <c r="GE6" s="124">
        <f aca="true" t="shared" si="11" ref="GE6:GE41">FZ6+FU6+FP6+FK6+EB6+DW6+DR6+CS6</f>
        <v>284.20000000000005</v>
      </c>
      <c r="GF6" s="124">
        <f aca="true" t="shared" si="12" ref="GF6:GF41">GA6+FV6+FQ6+FL6+EC6+DX6+DS6+CT6</f>
        <v>300.8</v>
      </c>
      <c r="GG6" s="124">
        <f aca="true" t="shared" si="13" ref="GG6:GG41">GB6+FW6+FR6+FM6+ED6+DY6+DT6+CU6</f>
        <v>116.5</v>
      </c>
      <c r="GH6" s="124">
        <f aca="true" t="shared" si="14" ref="GH6:GH41">GC6+FX6+FS6+FN6+EE6+DZ6+DU6+CV6</f>
        <v>3.8</v>
      </c>
      <c r="GI6" s="124">
        <f aca="true" t="shared" si="15" ref="GI6:GI41">GD6+FY6+FT6+FO6+EF6+EA6+DV6+CW6</f>
        <v>705.3</v>
      </c>
      <c r="GJ6" s="416"/>
      <c r="GK6" s="416"/>
      <c r="GO6" s="121"/>
      <c r="GP6" s="120"/>
      <c r="GQ6" s="120"/>
      <c r="GR6" s="120"/>
      <c r="GS6" s="120"/>
      <c r="GT6" s="120"/>
      <c r="GU6" s="121"/>
      <c r="GV6" s="120"/>
      <c r="GW6" s="120"/>
      <c r="GX6" s="120"/>
      <c r="GY6" s="120"/>
      <c r="GZ6" s="121"/>
      <c r="HA6" s="120"/>
      <c r="HB6" s="121"/>
      <c r="HC6" s="120"/>
      <c r="HD6" s="120"/>
      <c r="HE6" s="120"/>
      <c r="HF6" s="120"/>
      <c r="HG6" s="120"/>
      <c r="HH6" s="121"/>
      <c r="HI6" s="120"/>
      <c r="HJ6" s="120"/>
      <c r="HK6" s="120"/>
      <c r="HL6" s="120"/>
      <c r="HM6" s="121"/>
      <c r="HN6" s="120"/>
      <c r="HO6" s="121"/>
      <c r="HP6" s="120"/>
      <c r="HQ6" s="120"/>
      <c r="HR6" s="120"/>
      <c r="HS6" s="120"/>
      <c r="HT6" s="120"/>
      <c r="HU6" s="121"/>
      <c r="HV6" s="120"/>
      <c r="HW6" s="120"/>
      <c r="HX6" s="120"/>
      <c r="HY6" s="120"/>
      <c r="HZ6" s="121"/>
      <c r="IA6" s="120"/>
      <c r="IB6" s="121"/>
      <c r="IC6" s="120"/>
      <c r="ID6" s="120"/>
      <c r="IE6" s="120"/>
      <c r="IF6" s="120"/>
      <c r="IG6" s="120"/>
      <c r="IH6" s="121"/>
      <c r="II6" s="120"/>
      <c r="IJ6" s="120"/>
      <c r="IK6" s="120"/>
      <c r="IL6" s="120"/>
      <c r="IM6" s="121"/>
      <c r="IN6" s="120"/>
      <c r="IO6" s="121"/>
      <c r="IP6" s="120"/>
      <c r="IQ6" s="120"/>
      <c r="IR6" s="120"/>
      <c r="IS6" s="120"/>
      <c r="IT6" s="120"/>
      <c r="IU6" s="121"/>
      <c r="IV6" s="120"/>
    </row>
    <row r="7" spans="1:256" ht="15" customHeight="1">
      <c r="A7" s="110">
        <v>211</v>
      </c>
      <c r="B7" s="543">
        <v>104.5</v>
      </c>
      <c r="C7" s="543">
        <v>117.3</v>
      </c>
      <c r="D7" s="543">
        <v>86.6</v>
      </c>
      <c r="E7" s="543"/>
      <c r="F7" s="542">
        <v>308.4</v>
      </c>
      <c r="G7" s="523"/>
      <c r="H7" s="523"/>
      <c r="I7" s="523"/>
      <c r="J7" s="523"/>
      <c r="K7" s="522">
        <v>0</v>
      </c>
      <c r="L7" s="540">
        <v>104.5</v>
      </c>
      <c r="M7" s="540">
        <v>117.3</v>
      </c>
      <c r="N7" s="540">
        <v>86.6</v>
      </c>
      <c r="O7" s="540">
        <v>0</v>
      </c>
      <c r="P7" s="538">
        <v>308.4</v>
      </c>
      <c r="Q7" s="453">
        <v>111</v>
      </c>
      <c r="R7" s="453">
        <v>111</v>
      </c>
      <c r="S7" s="453"/>
      <c r="T7" s="453"/>
      <c r="U7" s="533">
        <v>222</v>
      </c>
      <c r="V7" s="546"/>
      <c r="W7" s="546"/>
      <c r="X7" s="546"/>
      <c r="Y7" s="546"/>
      <c r="Z7" s="545"/>
      <c r="AA7" s="549"/>
      <c r="AB7" s="549"/>
      <c r="AC7" s="549"/>
      <c r="AD7" s="549"/>
      <c r="AE7" s="548"/>
      <c r="AF7" s="548"/>
      <c r="AG7" s="548"/>
      <c r="AH7" s="548"/>
      <c r="AI7" s="548"/>
      <c r="AJ7" s="548"/>
      <c r="AK7" s="550"/>
      <c r="AL7" s="550"/>
      <c r="AM7" s="550"/>
      <c r="AN7" s="550"/>
      <c r="AO7" s="542"/>
      <c r="AP7" s="526"/>
      <c r="AQ7" s="526"/>
      <c r="AR7" s="526"/>
      <c r="AS7" s="526"/>
      <c r="AT7" s="525"/>
      <c r="AU7" s="125">
        <v>111</v>
      </c>
      <c r="AV7" s="125">
        <v>111</v>
      </c>
      <c r="AW7" s="125">
        <v>0</v>
      </c>
      <c r="AX7" s="125">
        <v>0</v>
      </c>
      <c r="AY7" s="124">
        <v>222</v>
      </c>
      <c r="AZ7" s="530">
        <f t="shared" si="5"/>
        <v>111</v>
      </c>
      <c r="BA7" s="530">
        <f t="shared" si="5"/>
        <v>111</v>
      </c>
      <c r="BB7" s="530">
        <f t="shared" si="5"/>
        <v>0</v>
      </c>
      <c r="BC7" s="530">
        <f t="shared" si="5"/>
        <v>0</v>
      </c>
      <c r="BD7" s="530">
        <f t="shared" si="5"/>
        <v>222</v>
      </c>
      <c r="BE7" s="135">
        <f>V7+AA7+AK7+AP7+AU7</f>
        <v>111</v>
      </c>
      <c r="BF7" s="135">
        <f>W7+AB7+AL7+AQ7+AV7</f>
        <v>111</v>
      </c>
      <c r="BG7" s="135">
        <f>X7+AC7+AM7+AR7+AW7</f>
        <v>0</v>
      </c>
      <c r="BH7" s="135">
        <f>Y7+AD7+AN7+AS7+AX7</f>
        <v>0</v>
      </c>
      <c r="BI7" s="135">
        <f>Z7+AE7+AO7+AT7+AY7</f>
        <v>222</v>
      </c>
      <c r="BJ7" s="135">
        <f>AA7+AK7+AP7+AU7+AZ7</f>
        <v>222</v>
      </c>
      <c r="BK7" s="135">
        <f>AB7+AL7+AQ7+AV7+BA7</f>
        <v>222</v>
      </c>
      <c r="BL7" s="135">
        <f>AC7+AM7+AR7+AW7+BB7</f>
        <v>0</v>
      </c>
      <c r="BM7" s="135">
        <f>AD7+AN7+AS7+AX7+BC7</f>
        <v>0</v>
      </c>
      <c r="BN7" s="135">
        <f>AE7+AO7+AT7+AY7+BD7</f>
        <v>444</v>
      </c>
      <c r="BO7" s="543"/>
      <c r="BP7" s="543"/>
      <c r="BQ7" s="543"/>
      <c r="BR7" s="543"/>
      <c r="BS7" s="543"/>
      <c r="BT7" s="526"/>
      <c r="BU7" s="526"/>
      <c r="BV7" s="526"/>
      <c r="BW7" s="526"/>
      <c r="BX7" s="526"/>
      <c r="BY7" s="539"/>
      <c r="BZ7" s="539"/>
      <c r="CA7" s="539"/>
      <c r="CB7" s="539"/>
      <c r="CC7" s="537"/>
      <c r="CD7" s="546"/>
      <c r="CE7" s="546"/>
      <c r="CF7" s="546"/>
      <c r="CG7" s="546"/>
      <c r="CH7" s="545"/>
      <c r="CI7" s="125">
        <v>0</v>
      </c>
      <c r="CJ7" s="125">
        <v>0</v>
      </c>
      <c r="CK7" s="125">
        <v>0</v>
      </c>
      <c r="CL7" s="125">
        <v>0</v>
      </c>
      <c r="CM7" s="124">
        <v>0</v>
      </c>
      <c r="CN7" s="554"/>
      <c r="CO7" s="554"/>
      <c r="CP7" s="554"/>
      <c r="CQ7" s="554"/>
      <c r="CR7" s="553"/>
      <c r="CS7" s="558">
        <f t="shared" si="6"/>
        <v>215.5</v>
      </c>
      <c r="CT7" s="558">
        <f t="shared" si="7"/>
        <v>228.3</v>
      </c>
      <c r="CU7" s="558">
        <f t="shared" si="8"/>
        <v>86.6</v>
      </c>
      <c r="CV7" s="558">
        <f t="shared" si="9"/>
        <v>0</v>
      </c>
      <c r="CW7" s="558">
        <f t="shared" si="10"/>
        <v>530.4</v>
      </c>
      <c r="CX7" s="562">
        <v>2.8</v>
      </c>
      <c r="CY7" s="562">
        <v>2.8</v>
      </c>
      <c r="CZ7" s="562">
        <v>2.9</v>
      </c>
      <c r="DA7" s="562">
        <v>2.9</v>
      </c>
      <c r="DB7" s="561">
        <f>CX7+CY7+CZ7+DA7</f>
        <v>11.4</v>
      </c>
      <c r="DC7" s="545"/>
      <c r="DD7" s="545"/>
      <c r="DE7" s="545"/>
      <c r="DF7" s="545"/>
      <c r="DG7" s="545">
        <v>0</v>
      </c>
      <c r="DH7" s="126">
        <v>3.1</v>
      </c>
      <c r="DI7" s="126">
        <v>3.1</v>
      </c>
      <c r="DJ7" s="126">
        <v>3.1</v>
      </c>
      <c r="DK7" s="126">
        <v>3.2</v>
      </c>
      <c r="DL7" s="124">
        <v>12.5</v>
      </c>
      <c r="DM7" s="522"/>
      <c r="DN7" s="522"/>
      <c r="DO7" s="522"/>
      <c r="DP7" s="522"/>
      <c r="DQ7" s="522">
        <v>0</v>
      </c>
      <c r="DR7" s="538">
        <f>CX7+DC7+DM7</f>
        <v>2.8</v>
      </c>
      <c r="DS7" s="538">
        <f>CY7+DD7+DN7</f>
        <v>2.8</v>
      </c>
      <c r="DT7" s="538">
        <f t="shared" si="3"/>
        <v>2.9</v>
      </c>
      <c r="DU7" s="538">
        <f t="shared" si="3"/>
        <v>2.9</v>
      </c>
      <c r="DV7" s="538">
        <f t="shared" si="3"/>
        <v>11.4</v>
      </c>
      <c r="DW7" s="563"/>
      <c r="DX7" s="563"/>
      <c r="DY7" s="563"/>
      <c r="DZ7" s="563"/>
      <c r="EA7" s="563"/>
      <c r="EB7" s="555"/>
      <c r="EC7" s="555"/>
      <c r="ED7" s="555"/>
      <c r="EE7" s="555"/>
      <c r="EF7" s="555"/>
      <c r="EG7" s="548"/>
      <c r="EH7" s="548"/>
      <c r="EI7" s="548"/>
      <c r="EJ7" s="548"/>
      <c r="EK7" s="548">
        <v>0</v>
      </c>
      <c r="EL7" s="125"/>
      <c r="EM7" s="125"/>
      <c r="EN7" s="125"/>
      <c r="EO7" s="125"/>
      <c r="EP7" s="124">
        <v>0</v>
      </c>
      <c r="EQ7" s="126"/>
      <c r="ER7" s="126"/>
      <c r="ES7" s="126"/>
      <c r="ET7" s="126"/>
      <c r="EU7" s="124">
        <v>0</v>
      </c>
      <c r="EV7" s="567"/>
      <c r="EW7" s="567"/>
      <c r="EX7" s="567"/>
      <c r="EY7" s="567"/>
      <c r="EZ7" s="566">
        <v>0</v>
      </c>
      <c r="FA7" s="212"/>
      <c r="FB7" s="212"/>
      <c r="FC7" s="212"/>
      <c r="FD7" s="212"/>
      <c r="FE7" s="211">
        <v>0</v>
      </c>
      <c r="FF7" s="125">
        <v>218.6</v>
      </c>
      <c r="FG7" s="125">
        <v>231.4</v>
      </c>
      <c r="FH7" s="125">
        <v>89.7</v>
      </c>
      <c r="FI7" s="125">
        <v>3.2</v>
      </c>
      <c r="FJ7" s="124">
        <v>542.9</v>
      </c>
      <c r="FK7" s="570"/>
      <c r="FL7" s="570"/>
      <c r="FM7" s="570"/>
      <c r="FN7" s="570"/>
      <c r="FO7" s="569"/>
      <c r="FP7" s="542"/>
      <c r="FQ7" s="542"/>
      <c r="FR7" s="542"/>
      <c r="FS7" s="542"/>
      <c r="FT7" s="542"/>
      <c r="FU7" s="539"/>
      <c r="FV7" s="539"/>
      <c r="FW7" s="539"/>
      <c r="FX7" s="539"/>
      <c r="FY7" s="537"/>
      <c r="FZ7" s="526"/>
      <c r="GA7" s="526"/>
      <c r="GB7" s="526"/>
      <c r="GC7" s="526"/>
      <c r="GD7" s="525"/>
      <c r="GE7" s="124">
        <f t="shared" si="11"/>
        <v>218.3</v>
      </c>
      <c r="GF7" s="124">
        <f t="shared" si="12"/>
        <v>231.10000000000002</v>
      </c>
      <c r="GG7" s="124">
        <f t="shared" si="13"/>
        <v>89.5</v>
      </c>
      <c r="GH7" s="124">
        <f t="shared" si="14"/>
        <v>2.9</v>
      </c>
      <c r="GI7" s="124">
        <f t="shared" si="15"/>
        <v>541.8</v>
      </c>
      <c r="GJ7" s="416"/>
      <c r="GK7" s="416"/>
      <c r="GO7" s="121"/>
      <c r="GP7" s="122"/>
      <c r="GQ7" s="122"/>
      <c r="GR7" s="120"/>
      <c r="GS7" s="122"/>
      <c r="GT7" s="122"/>
      <c r="GU7" s="121"/>
      <c r="GV7" s="122"/>
      <c r="GW7" s="122"/>
      <c r="GX7" s="122"/>
      <c r="GY7" s="122"/>
      <c r="GZ7" s="121"/>
      <c r="HA7" s="122"/>
      <c r="HB7" s="121"/>
      <c r="HC7" s="122"/>
      <c r="HD7" s="122"/>
      <c r="HE7" s="120"/>
      <c r="HF7" s="122"/>
      <c r="HG7" s="122"/>
      <c r="HH7" s="121"/>
      <c r="HI7" s="122"/>
      <c r="HJ7" s="122"/>
      <c r="HK7" s="122"/>
      <c r="HL7" s="122"/>
      <c r="HM7" s="121"/>
      <c r="HN7" s="122"/>
      <c r="HO7" s="121"/>
      <c r="HP7" s="122"/>
      <c r="HQ7" s="122"/>
      <c r="HR7" s="120"/>
      <c r="HS7" s="122"/>
      <c r="HT7" s="122"/>
      <c r="HU7" s="121"/>
      <c r="HV7" s="122"/>
      <c r="HW7" s="122"/>
      <c r="HX7" s="122"/>
      <c r="HY7" s="122"/>
      <c r="HZ7" s="121"/>
      <c r="IA7" s="122"/>
      <c r="IB7" s="121"/>
      <c r="IC7" s="122"/>
      <c r="ID7" s="122"/>
      <c r="IE7" s="120"/>
      <c r="IF7" s="122"/>
      <c r="IG7" s="122"/>
      <c r="IH7" s="121"/>
      <c r="II7" s="122"/>
      <c r="IJ7" s="122"/>
      <c r="IK7" s="122"/>
      <c r="IL7" s="122"/>
      <c r="IM7" s="121"/>
      <c r="IN7" s="122"/>
      <c r="IO7" s="121"/>
      <c r="IP7" s="122"/>
      <c r="IQ7" s="122"/>
      <c r="IR7" s="120"/>
      <c r="IS7" s="122"/>
      <c r="IT7" s="122"/>
      <c r="IU7" s="121"/>
      <c r="IV7" s="122"/>
    </row>
    <row r="8" spans="1:256" ht="15" customHeight="1">
      <c r="A8" s="110">
        <v>212</v>
      </c>
      <c r="B8" s="542"/>
      <c r="C8" s="542"/>
      <c r="D8" s="542"/>
      <c r="E8" s="542"/>
      <c r="F8" s="542">
        <v>0</v>
      </c>
      <c r="G8" s="522"/>
      <c r="H8" s="522"/>
      <c r="I8" s="522"/>
      <c r="J8" s="522"/>
      <c r="K8" s="522">
        <v>0</v>
      </c>
      <c r="L8" s="538"/>
      <c r="M8" s="538"/>
      <c r="N8" s="538"/>
      <c r="O8" s="538"/>
      <c r="P8" s="538">
        <v>0</v>
      </c>
      <c r="Q8" s="533"/>
      <c r="R8" s="533"/>
      <c r="S8" s="533"/>
      <c r="T8" s="533"/>
      <c r="U8" s="533"/>
      <c r="V8" s="545"/>
      <c r="W8" s="545"/>
      <c r="X8" s="545"/>
      <c r="Y8" s="545"/>
      <c r="Z8" s="545"/>
      <c r="AA8" s="548"/>
      <c r="AB8" s="548"/>
      <c r="AC8" s="548"/>
      <c r="AD8" s="548"/>
      <c r="AE8" s="548"/>
      <c r="AF8" s="548"/>
      <c r="AG8" s="548"/>
      <c r="AH8" s="548"/>
      <c r="AI8" s="548"/>
      <c r="AJ8" s="548"/>
      <c r="AK8" s="550"/>
      <c r="AL8" s="550"/>
      <c r="AM8" s="550"/>
      <c r="AN8" s="550"/>
      <c r="AO8" s="542"/>
      <c r="AP8" s="525"/>
      <c r="AQ8" s="525"/>
      <c r="AR8" s="525"/>
      <c r="AS8" s="525"/>
      <c r="AT8" s="525"/>
      <c r="AU8" s="126"/>
      <c r="AV8" s="126"/>
      <c r="AW8" s="126"/>
      <c r="AX8" s="126"/>
      <c r="AY8" s="124">
        <v>0</v>
      </c>
      <c r="AZ8" s="530"/>
      <c r="BA8" s="530"/>
      <c r="BB8" s="530"/>
      <c r="BC8" s="530"/>
      <c r="BD8" s="529">
        <v>0</v>
      </c>
      <c r="BE8" s="213"/>
      <c r="BF8" s="213"/>
      <c r="BG8" s="213"/>
      <c r="BH8" s="213"/>
      <c r="BI8" s="211">
        <v>0</v>
      </c>
      <c r="BJ8" s="126">
        <v>0</v>
      </c>
      <c r="BK8" s="126">
        <v>0</v>
      </c>
      <c r="BL8" s="126">
        <v>0</v>
      </c>
      <c r="BM8" s="126">
        <v>0</v>
      </c>
      <c r="BN8" s="124">
        <v>0</v>
      </c>
      <c r="BO8" s="542"/>
      <c r="BP8" s="542"/>
      <c r="BQ8" s="542"/>
      <c r="BR8" s="542"/>
      <c r="BS8" s="542"/>
      <c r="BT8" s="525"/>
      <c r="BU8" s="525"/>
      <c r="BV8" s="525"/>
      <c r="BW8" s="525"/>
      <c r="BX8" s="525"/>
      <c r="BY8" s="537"/>
      <c r="BZ8" s="537"/>
      <c r="CA8" s="537"/>
      <c r="CB8" s="537"/>
      <c r="CC8" s="537"/>
      <c r="CD8" s="545"/>
      <c r="CE8" s="545"/>
      <c r="CF8" s="545"/>
      <c r="CG8" s="545"/>
      <c r="CH8" s="545"/>
      <c r="CI8" s="126">
        <v>0</v>
      </c>
      <c r="CJ8" s="126">
        <v>0</v>
      </c>
      <c r="CK8" s="126">
        <v>0</v>
      </c>
      <c r="CL8" s="126">
        <v>0</v>
      </c>
      <c r="CM8" s="124">
        <v>0</v>
      </c>
      <c r="CN8" s="554"/>
      <c r="CO8" s="554"/>
      <c r="CP8" s="554"/>
      <c r="CQ8" s="554"/>
      <c r="CR8" s="553"/>
      <c r="CS8" s="558">
        <f t="shared" si="6"/>
        <v>0</v>
      </c>
      <c r="CT8" s="558">
        <f t="shared" si="7"/>
        <v>0</v>
      </c>
      <c r="CU8" s="558">
        <f t="shared" si="8"/>
        <v>0</v>
      </c>
      <c r="CV8" s="558">
        <f t="shared" si="9"/>
        <v>0</v>
      </c>
      <c r="CW8" s="558">
        <f t="shared" si="10"/>
        <v>0</v>
      </c>
      <c r="CX8" s="561"/>
      <c r="CY8" s="561"/>
      <c r="CZ8" s="561"/>
      <c r="DA8" s="561"/>
      <c r="DB8" s="561">
        <v>0</v>
      </c>
      <c r="DC8" s="545"/>
      <c r="DD8" s="545"/>
      <c r="DE8" s="545"/>
      <c r="DF8" s="545"/>
      <c r="DG8" s="545">
        <v>0</v>
      </c>
      <c r="DH8" s="126"/>
      <c r="DI8" s="126"/>
      <c r="DJ8" s="126"/>
      <c r="DK8" s="126"/>
      <c r="DL8" s="124">
        <v>0</v>
      </c>
      <c r="DM8" s="522"/>
      <c r="DN8" s="522"/>
      <c r="DO8" s="522"/>
      <c r="DP8" s="522"/>
      <c r="DQ8" s="522">
        <v>0</v>
      </c>
      <c r="DR8" s="538"/>
      <c r="DS8" s="538"/>
      <c r="DT8" s="538"/>
      <c r="DU8" s="538"/>
      <c r="DV8" s="538"/>
      <c r="DW8" s="563"/>
      <c r="DX8" s="563"/>
      <c r="DY8" s="563"/>
      <c r="DZ8" s="563"/>
      <c r="EA8" s="563"/>
      <c r="EB8" s="555"/>
      <c r="EC8" s="555"/>
      <c r="ED8" s="555"/>
      <c r="EE8" s="555"/>
      <c r="EF8" s="555"/>
      <c r="EG8" s="548"/>
      <c r="EH8" s="548"/>
      <c r="EI8" s="548"/>
      <c r="EJ8" s="548"/>
      <c r="EK8" s="548">
        <v>0</v>
      </c>
      <c r="EL8" s="126"/>
      <c r="EM8" s="126"/>
      <c r="EN8" s="126"/>
      <c r="EO8" s="126"/>
      <c r="EP8" s="124">
        <v>0</v>
      </c>
      <c r="EQ8" s="126"/>
      <c r="ER8" s="126"/>
      <c r="ES8" s="126"/>
      <c r="ET8" s="126"/>
      <c r="EU8" s="124">
        <v>0</v>
      </c>
      <c r="EV8" s="566"/>
      <c r="EW8" s="566"/>
      <c r="EX8" s="566"/>
      <c r="EY8" s="566"/>
      <c r="EZ8" s="566">
        <v>0</v>
      </c>
      <c r="FA8" s="213"/>
      <c r="FB8" s="213"/>
      <c r="FC8" s="213"/>
      <c r="FD8" s="213"/>
      <c r="FE8" s="211">
        <v>0</v>
      </c>
      <c r="FF8" s="126"/>
      <c r="FG8" s="126"/>
      <c r="FH8" s="126"/>
      <c r="FI8" s="126"/>
      <c r="FJ8" s="124">
        <v>0</v>
      </c>
      <c r="FK8" s="570"/>
      <c r="FL8" s="570"/>
      <c r="FM8" s="570"/>
      <c r="FN8" s="570"/>
      <c r="FO8" s="569"/>
      <c r="FP8" s="542"/>
      <c r="FQ8" s="542"/>
      <c r="FR8" s="542"/>
      <c r="FS8" s="542"/>
      <c r="FT8" s="542"/>
      <c r="FU8" s="537"/>
      <c r="FV8" s="537"/>
      <c r="FW8" s="537"/>
      <c r="FX8" s="537"/>
      <c r="FY8" s="537"/>
      <c r="FZ8" s="525"/>
      <c r="GA8" s="525"/>
      <c r="GB8" s="525"/>
      <c r="GC8" s="525"/>
      <c r="GD8" s="525"/>
      <c r="GE8" s="124">
        <f t="shared" si="11"/>
        <v>0</v>
      </c>
      <c r="GF8" s="124">
        <f t="shared" si="12"/>
        <v>0</v>
      </c>
      <c r="GG8" s="124">
        <f t="shared" si="13"/>
        <v>0</v>
      </c>
      <c r="GH8" s="124">
        <f t="shared" si="14"/>
        <v>0</v>
      </c>
      <c r="GI8" s="124">
        <f t="shared" si="15"/>
        <v>0</v>
      </c>
      <c r="GJ8" s="416"/>
      <c r="GK8" s="416"/>
      <c r="GO8" s="121"/>
      <c r="GP8" s="120"/>
      <c r="GQ8" s="120"/>
      <c r="GR8" s="120"/>
      <c r="GS8" s="120"/>
      <c r="GT8" s="120"/>
      <c r="GU8" s="121"/>
      <c r="GV8" s="120"/>
      <c r="GW8" s="120"/>
      <c r="GX8" s="120"/>
      <c r="GY8" s="120"/>
      <c r="GZ8" s="121"/>
      <c r="HA8" s="120"/>
      <c r="HB8" s="121"/>
      <c r="HC8" s="120"/>
      <c r="HD8" s="120"/>
      <c r="HE8" s="120"/>
      <c r="HF8" s="120"/>
      <c r="HG8" s="120"/>
      <c r="HH8" s="121"/>
      <c r="HI8" s="120"/>
      <c r="HJ8" s="120"/>
      <c r="HK8" s="120"/>
      <c r="HL8" s="120"/>
      <c r="HM8" s="121"/>
      <c r="HN8" s="120"/>
      <c r="HO8" s="121"/>
      <c r="HP8" s="120"/>
      <c r="HQ8" s="120"/>
      <c r="HR8" s="120"/>
      <c r="HS8" s="120"/>
      <c r="HT8" s="120"/>
      <c r="HU8" s="121"/>
      <c r="HV8" s="120"/>
      <c r="HW8" s="120"/>
      <c r="HX8" s="120"/>
      <c r="HY8" s="120"/>
      <c r="HZ8" s="121"/>
      <c r="IA8" s="120"/>
      <c r="IB8" s="121"/>
      <c r="IC8" s="120"/>
      <c r="ID8" s="120"/>
      <c r="IE8" s="120"/>
      <c r="IF8" s="120"/>
      <c r="IG8" s="120"/>
      <c r="IH8" s="121"/>
      <c r="II8" s="120"/>
      <c r="IJ8" s="120"/>
      <c r="IK8" s="120"/>
      <c r="IL8" s="120"/>
      <c r="IM8" s="121"/>
      <c r="IN8" s="120"/>
      <c r="IO8" s="121"/>
      <c r="IP8" s="120"/>
      <c r="IQ8" s="120"/>
      <c r="IR8" s="120"/>
      <c r="IS8" s="120"/>
      <c r="IT8" s="120"/>
      <c r="IU8" s="121"/>
      <c r="IV8" s="120"/>
    </row>
    <row r="9" spans="1:256" ht="15" customHeight="1">
      <c r="A9" s="110">
        <v>213</v>
      </c>
      <c r="B9" s="543"/>
      <c r="C9" s="543"/>
      <c r="D9" s="543"/>
      <c r="E9" s="543"/>
      <c r="F9" s="542">
        <v>0</v>
      </c>
      <c r="G9" s="523">
        <v>31.6</v>
      </c>
      <c r="H9" s="523">
        <v>35.4</v>
      </c>
      <c r="I9" s="523">
        <v>26.1</v>
      </c>
      <c r="J9" s="523"/>
      <c r="K9" s="522">
        <v>93.1</v>
      </c>
      <c r="L9" s="540">
        <v>31.6</v>
      </c>
      <c r="M9" s="540">
        <v>35.4</v>
      </c>
      <c r="N9" s="540">
        <v>26.1</v>
      </c>
      <c r="O9" s="540">
        <v>0</v>
      </c>
      <c r="P9" s="538">
        <v>93.1</v>
      </c>
      <c r="Q9" s="453"/>
      <c r="R9" s="453"/>
      <c r="S9" s="453"/>
      <c r="T9" s="453"/>
      <c r="U9" s="533">
        <v>0</v>
      </c>
      <c r="V9" s="546">
        <v>33.5</v>
      </c>
      <c r="W9" s="546">
        <v>33.5</v>
      </c>
      <c r="X9" s="546">
        <v>0</v>
      </c>
      <c r="Y9" s="546">
        <v>0</v>
      </c>
      <c r="Z9" s="545">
        <v>67</v>
      </c>
      <c r="AA9" s="549"/>
      <c r="AB9" s="549"/>
      <c r="AC9" s="549"/>
      <c r="AD9" s="549"/>
      <c r="AE9" s="548"/>
      <c r="AF9" s="548"/>
      <c r="AG9" s="548"/>
      <c r="AH9" s="548"/>
      <c r="AI9" s="548"/>
      <c r="AJ9" s="548"/>
      <c r="AK9" s="543"/>
      <c r="AL9" s="543"/>
      <c r="AM9" s="543"/>
      <c r="AN9" s="543"/>
      <c r="AO9" s="542"/>
      <c r="AP9" s="526"/>
      <c r="AQ9" s="526"/>
      <c r="AR9" s="526"/>
      <c r="AS9" s="526"/>
      <c r="AT9" s="525"/>
      <c r="AU9" s="135">
        <v>33.5</v>
      </c>
      <c r="AV9" s="135">
        <v>33.5</v>
      </c>
      <c r="AW9" s="135">
        <v>0</v>
      </c>
      <c r="AX9" s="135">
        <v>0</v>
      </c>
      <c r="AY9" s="124">
        <v>67</v>
      </c>
      <c r="AZ9" s="531">
        <f>Q9+V9+AA9+AK9+AP9</f>
        <v>33.5</v>
      </c>
      <c r="BA9" s="531">
        <f>R9+W9+AB9+AL9+AQ9</f>
        <v>33.5</v>
      </c>
      <c r="BB9" s="531">
        <f>S9+X9+AC9+AM9+AR9</f>
        <v>0</v>
      </c>
      <c r="BC9" s="531">
        <f>T9+Y9+AD9+AN9+AS9</f>
        <v>0</v>
      </c>
      <c r="BD9" s="531">
        <f>U9+Z9+AE9+AO9+AT9</f>
        <v>67</v>
      </c>
      <c r="BE9" s="212"/>
      <c r="BF9" s="212"/>
      <c r="BG9" s="212"/>
      <c r="BH9" s="212"/>
      <c r="BI9" s="211">
        <v>0</v>
      </c>
      <c r="BJ9" s="135">
        <v>65.1</v>
      </c>
      <c r="BK9" s="135">
        <v>68.9</v>
      </c>
      <c r="BL9" s="135">
        <v>26.1</v>
      </c>
      <c r="BM9" s="135">
        <v>0</v>
      </c>
      <c r="BN9" s="124">
        <v>160.1</v>
      </c>
      <c r="BO9" s="542"/>
      <c r="BP9" s="542"/>
      <c r="BQ9" s="542"/>
      <c r="BR9" s="542"/>
      <c r="BS9" s="542"/>
      <c r="BT9" s="525"/>
      <c r="BU9" s="525"/>
      <c r="BV9" s="525"/>
      <c r="BW9" s="525"/>
      <c r="BX9" s="525"/>
      <c r="BY9" s="539"/>
      <c r="BZ9" s="539"/>
      <c r="CA9" s="539"/>
      <c r="CB9" s="539"/>
      <c r="CC9" s="537"/>
      <c r="CD9" s="546"/>
      <c r="CE9" s="546"/>
      <c r="CF9" s="546"/>
      <c r="CG9" s="546"/>
      <c r="CH9" s="545"/>
      <c r="CI9" s="135">
        <v>0</v>
      </c>
      <c r="CJ9" s="135">
        <v>0</v>
      </c>
      <c r="CK9" s="135">
        <v>0</v>
      </c>
      <c r="CL9" s="135">
        <v>0</v>
      </c>
      <c r="CM9" s="124">
        <v>0</v>
      </c>
      <c r="CN9" s="554"/>
      <c r="CO9" s="554"/>
      <c r="CP9" s="554"/>
      <c r="CQ9" s="554"/>
      <c r="CR9" s="553"/>
      <c r="CS9" s="558">
        <f t="shared" si="6"/>
        <v>65.1</v>
      </c>
      <c r="CT9" s="558">
        <f t="shared" si="7"/>
        <v>68.9</v>
      </c>
      <c r="CU9" s="558">
        <f t="shared" si="8"/>
        <v>26.1</v>
      </c>
      <c r="CV9" s="558">
        <f t="shared" si="9"/>
        <v>0</v>
      </c>
      <c r="CW9" s="558">
        <f t="shared" si="10"/>
        <v>160.1</v>
      </c>
      <c r="CX9" s="562"/>
      <c r="CY9" s="562"/>
      <c r="CZ9" s="562"/>
      <c r="DA9" s="562"/>
      <c r="DB9" s="561">
        <v>0</v>
      </c>
      <c r="DC9" s="546">
        <v>0.8</v>
      </c>
      <c r="DD9" s="546">
        <v>0.8</v>
      </c>
      <c r="DE9" s="546">
        <v>0.9</v>
      </c>
      <c r="DF9" s="546">
        <v>0.9</v>
      </c>
      <c r="DG9" s="545">
        <f>DC9+DD9+DE9+DF9</f>
        <v>3.4</v>
      </c>
      <c r="DH9" s="135">
        <v>0.9</v>
      </c>
      <c r="DI9" s="135">
        <v>0.9</v>
      </c>
      <c r="DJ9" s="135">
        <v>0.9</v>
      </c>
      <c r="DK9" s="135">
        <v>0.8</v>
      </c>
      <c r="DL9" s="124">
        <v>3.5</v>
      </c>
      <c r="DM9" s="523">
        <v>0</v>
      </c>
      <c r="DN9" s="523">
        <v>0</v>
      </c>
      <c r="DO9" s="523">
        <v>0</v>
      </c>
      <c r="DP9" s="523">
        <v>0</v>
      </c>
      <c r="DQ9" s="522">
        <v>0</v>
      </c>
      <c r="DR9" s="538"/>
      <c r="DS9" s="538"/>
      <c r="DT9" s="538"/>
      <c r="DU9" s="538"/>
      <c r="DV9" s="538"/>
      <c r="DW9" s="563"/>
      <c r="DX9" s="563"/>
      <c r="DY9" s="563"/>
      <c r="DZ9" s="563"/>
      <c r="EA9" s="563"/>
      <c r="EB9" s="555"/>
      <c r="EC9" s="555"/>
      <c r="ED9" s="555"/>
      <c r="EE9" s="555"/>
      <c r="EF9" s="555"/>
      <c r="EG9" s="549"/>
      <c r="EH9" s="549"/>
      <c r="EI9" s="549"/>
      <c r="EJ9" s="549"/>
      <c r="EK9" s="548">
        <v>0</v>
      </c>
      <c r="EL9" s="125"/>
      <c r="EM9" s="125"/>
      <c r="EN9" s="125"/>
      <c r="EO9" s="125"/>
      <c r="EP9" s="124">
        <v>0</v>
      </c>
      <c r="EQ9" s="126"/>
      <c r="ER9" s="126"/>
      <c r="ES9" s="126"/>
      <c r="ET9" s="126"/>
      <c r="EU9" s="124">
        <v>0</v>
      </c>
      <c r="EV9" s="567"/>
      <c r="EW9" s="567"/>
      <c r="EX9" s="567"/>
      <c r="EY9" s="567"/>
      <c r="EZ9" s="566">
        <v>0</v>
      </c>
      <c r="FA9" s="212"/>
      <c r="FB9" s="212"/>
      <c r="FC9" s="212"/>
      <c r="FD9" s="212"/>
      <c r="FE9" s="211">
        <v>0</v>
      </c>
      <c r="FF9" s="125">
        <v>66</v>
      </c>
      <c r="FG9" s="125">
        <v>69.8</v>
      </c>
      <c r="FH9" s="125">
        <v>27</v>
      </c>
      <c r="FI9" s="125">
        <v>0.8</v>
      </c>
      <c r="FJ9" s="124">
        <v>163.6</v>
      </c>
      <c r="FK9" s="570"/>
      <c r="FL9" s="570"/>
      <c r="FM9" s="570"/>
      <c r="FN9" s="570"/>
      <c r="FO9" s="569"/>
      <c r="FP9" s="542"/>
      <c r="FQ9" s="542"/>
      <c r="FR9" s="542"/>
      <c r="FS9" s="542"/>
      <c r="FT9" s="542"/>
      <c r="FU9" s="539"/>
      <c r="FV9" s="539"/>
      <c r="FW9" s="539"/>
      <c r="FX9" s="539"/>
      <c r="FY9" s="537"/>
      <c r="FZ9" s="526"/>
      <c r="GA9" s="526"/>
      <c r="GB9" s="526"/>
      <c r="GC9" s="526"/>
      <c r="GD9" s="525"/>
      <c r="GE9" s="124">
        <f t="shared" si="11"/>
        <v>65.1</v>
      </c>
      <c r="GF9" s="124">
        <f t="shared" si="12"/>
        <v>68.9</v>
      </c>
      <c r="GG9" s="124">
        <f t="shared" si="13"/>
        <v>26.1</v>
      </c>
      <c r="GH9" s="124">
        <f t="shared" si="14"/>
        <v>0</v>
      </c>
      <c r="GI9" s="124">
        <f t="shared" si="15"/>
        <v>160.1</v>
      </c>
      <c r="GJ9" s="416"/>
      <c r="GK9" s="416"/>
      <c r="GO9" s="121"/>
      <c r="GP9" s="122"/>
      <c r="GQ9" s="122"/>
      <c r="GR9" s="120"/>
      <c r="GS9" s="122"/>
      <c r="GT9" s="122"/>
      <c r="GU9" s="121"/>
      <c r="GV9" s="122"/>
      <c r="GW9" s="122"/>
      <c r="GX9" s="122"/>
      <c r="GY9" s="122"/>
      <c r="GZ9" s="121"/>
      <c r="HA9" s="122"/>
      <c r="HB9" s="121"/>
      <c r="HC9" s="122"/>
      <c r="HD9" s="122"/>
      <c r="HE9" s="120"/>
      <c r="HF9" s="122"/>
      <c r="HG9" s="122"/>
      <c r="HH9" s="121"/>
      <c r="HI9" s="122"/>
      <c r="HJ9" s="122"/>
      <c r="HK9" s="122"/>
      <c r="HL9" s="122"/>
      <c r="HM9" s="121"/>
      <c r="HN9" s="122"/>
      <c r="HO9" s="121"/>
      <c r="HP9" s="122"/>
      <c r="HQ9" s="122"/>
      <c r="HR9" s="120"/>
      <c r="HS9" s="122"/>
      <c r="HT9" s="122"/>
      <c r="HU9" s="121"/>
      <c r="HV9" s="122"/>
      <c r="HW9" s="122"/>
      <c r="HX9" s="122"/>
      <c r="HY9" s="122"/>
      <c r="HZ9" s="121"/>
      <c r="IA9" s="122"/>
      <c r="IB9" s="121"/>
      <c r="IC9" s="122"/>
      <c r="ID9" s="122"/>
      <c r="IE9" s="120"/>
      <c r="IF9" s="122"/>
      <c r="IG9" s="122"/>
      <c r="IH9" s="121"/>
      <c r="II9" s="122"/>
      <c r="IJ9" s="122"/>
      <c r="IK9" s="122"/>
      <c r="IL9" s="122"/>
      <c r="IM9" s="121"/>
      <c r="IN9" s="122"/>
      <c r="IO9" s="121"/>
      <c r="IP9" s="122"/>
      <c r="IQ9" s="122"/>
      <c r="IR9" s="120"/>
      <c r="IS9" s="122"/>
      <c r="IT9" s="122"/>
      <c r="IU9" s="121"/>
      <c r="IV9" s="122"/>
    </row>
    <row r="10" spans="1:256" ht="15" customHeight="1">
      <c r="A10" s="110">
        <v>220</v>
      </c>
      <c r="B10" s="542">
        <v>0</v>
      </c>
      <c r="C10" s="542">
        <v>0</v>
      </c>
      <c r="D10" s="542">
        <v>0</v>
      </c>
      <c r="E10" s="542">
        <v>0</v>
      </c>
      <c r="F10" s="542">
        <v>0</v>
      </c>
      <c r="G10" s="522">
        <v>0</v>
      </c>
      <c r="H10" s="522">
        <v>0</v>
      </c>
      <c r="I10" s="522">
        <v>0</v>
      </c>
      <c r="J10" s="522">
        <v>0</v>
      </c>
      <c r="K10" s="522">
        <v>0</v>
      </c>
      <c r="L10" s="538">
        <v>0</v>
      </c>
      <c r="M10" s="538">
        <v>0</v>
      </c>
      <c r="N10" s="538">
        <v>0</v>
      </c>
      <c r="O10" s="538">
        <v>0</v>
      </c>
      <c r="P10" s="538">
        <v>0</v>
      </c>
      <c r="Q10" s="533">
        <v>0</v>
      </c>
      <c r="R10" s="533">
        <v>0</v>
      </c>
      <c r="S10" s="533">
        <v>0</v>
      </c>
      <c r="T10" s="533">
        <v>0</v>
      </c>
      <c r="U10" s="533">
        <v>0</v>
      </c>
      <c r="V10" s="545">
        <v>0</v>
      </c>
      <c r="W10" s="545">
        <v>0</v>
      </c>
      <c r="X10" s="545">
        <v>0</v>
      </c>
      <c r="Y10" s="545">
        <v>0</v>
      </c>
      <c r="Z10" s="545">
        <v>0</v>
      </c>
      <c r="AA10" s="548">
        <f>AA11+AA19+AA24</f>
        <v>20.8</v>
      </c>
      <c r="AB10" s="548">
        <f>AB11+AB19+AB24</f>
        <v>19.7</v>
      </c>
      <c r="AC10" s="548">
        <f>AC11+AC19+AC24</f>
        <v>18.9</v>
      </c>
      <c r="AD10" s="548">
        <f>AD11+AD19+AD24</f>
        <v>19.5</v>
      </c>
      <c r="AE10" s="548">
        <f>AD10+AC10+AB10+AA10</f>
        <v>78.89999999999999</v>
      </c>
      <c r="AF10" s="548">
        <f>AF13</f>
        <v>8</v>
      </c>
      <c r="AG10" s="548">
        <f>AG13</f>
        <v>8</v>
      </c>
      <c r="AH10" s="548">
        <f>AH13</f>
        <v>8</v>
      </c>
      <c r="AI10" s="548">
        <f>AI13</f>
        <v>8</v>
      </c>
      <c r="AJ10" s="548">
        <f>AJ13</f>
        <v>32</v>
      </c>
      <c r="AK10" s="551">
        <v>0</v>
      </c>
      <c r="AL10" s="551">
        <v>0</v>
      </c>
      <c r="AM10" s="551">
        <v>0</v>
      </c>
      <c r="AN10" s="551">
        <v>0</v>
      </c>
      <c r="AO10" s="542">
        <v>0</v>
      </c>
      <c r="AP10" s="525">
        <v>0</v>
      </c>
      <c r="AQ10" s="525">
        <v>0</v>
      </c>
      <c r="AR10" s="525">
        <v>0</v>
      </c>
      <c r="AS10" s="525">
        <v>0</v>
      </c>
      <c r="AT10" s="525">
        <v>0</v>
      </c>
      <c r="AU10" s="124">
        <v>28.8</v>
      </c>
      <c r="AV10" s="124">
        <v>27.7</v>
      </c>
      <c r="AW10" s="124">
        <v>26.9</v>
      </c>
      <c r="AX10" s="124">
        <v>27.5</v>
      </c>
      <c r="AY10" s="124">
        <v>110.9</v>
      </c>
      <c r="AZ10" s="529">
        <f>AZ11+AZ13+AZ19+AZ24</f>
        <v>28.8</v>
      </c>
      <c r="BA10" s="529">
        <f>BA11+BA13+BA19+BA24</f>
        <v>27.700000000000003</v>
      </c>
      <c r="BB10" s="529">
        <f>BB11+BB13+BB19+BB24</f>
        <v>26.9</v>
      </c>
      <c r="BC10" s="529">
        <f>BC11+BC13+BC19+BC24</f>
        <v>27.5</v>
      </c>
      <c r="BD10" s="529">
        <f>BC10+BB10+BA10+AZ10</f>
        <v>110.89999999999999</v>
      </c>
      <c r="BE10" s="211">
        <v>0</v>
      </c>
      <c r="BF10" s="211">
        <v>0</v>
      </c>
      <c r="BG10" s="211">
        <v>0</v>
      </c>
      <c r="BH10" s="211">
        <v>0</v>
      </c>
      <c r="BI10" s="211">
        <v>0</v>
      </c>
      <c r="BJ10" s="124">
        <v>28.8</v>
      </c>
      <c r="BK10" s="124">
        <v>27.7</v>
      </c>
      <c r="BL10" s="124">
        <v>26.9</v>
      </c>
      <c r="BM10" s="124">
        <v>27.5</v>
      </c>
      <c r="BN10" s="124">
        <v>110.9</v>
      </c>
      <c r="BO10" s="525">
        <f aca="true" t="shared" si="16" ref="BO10:CH10">BO11+BO12+BO13+BO18+BO19+BO24</f>
        <v>0</v>
      </c>
      <c r="BP10" s="525">
        <f t="shared" si="16"/>
        <v>0</v>
      </c>
      <c r="BQ10" s="525">
        <f t="shared" si="16"/>
        <v>0</v>
      </c>
      <c r="BR10" s="525">
        <f t="shared" si="16"/>
        <v>0</v>
      </c>
      <c r="BS10" s="525">
        <f t="shared" si="16"/>
        <v>0</v>
      </c>
      <c r="BT10" s="525">
        <f t="shared" si="16"/>
        <v>0</v>
      </c>
      <c r="BU10" s="525">
        <f t="shared" si="16"/>
        <v>0</v>
      </c>
      <c r="BV10" s="525">
        <f t="shared" si="16"/>
        <v>50</v>
      </c>
      <c r="BW10" s="525">
        <f t="shared" si="16"/>
        <v>0</v>
      </c>
      <c r="BX10" s="525">
        <f t="shared" si="16"/>
        <v>50</v>
      </c>
      <c r="BY10" s="525">
        <f t="shared" si="16"/>
        <v>0</v>
      </c>
      <c r="BZ10" s="525">
        <f t="shared" si="16"/>
        <v>0</v>
      </c>
      <c r="CA10" s="525">
        <f t="shared" si="16"/>
        <v>0</v>
      </c>
      <c r="CB10" s="525">
        <f t="shared" si="16"/>
        <v>0</v>
      </c>
      <c r="CC10" s="525">
        <f t="shared" si="16"/>
        <v>0</v>
      </c>
      <c r="CD10" s="525">
        <f t="shared" si="16"/>
        <v>0</v>
      </c>
      <c r="CE10" s="525">
        <f t="shared" si="16"/>
        <v>0</v>
      </c>
      <c r="CF10" s="525">
        <f t="shared" si="16"/>
        <v>0</v>
      </c>
      <c r="CG10" s="525">
        <f t="shared" si="16"/>
        <v>0</v>
      </c>
      <c r="CH10" s="525">
        <f t="shared" si="16"/>
        <v>0</v>
      </c>
      <c r="CI10" s="124"/>
      <c r="CJ10" s="124"/>
      <c r="CK10" s="124"/>
      <c r="CL10" s="124"/>
      <c r="CM10" s="124"/>
      <c r="CN10" s="555">
        <f>CN11+CN12+CN13+CN18+CN19+CN24</f>
        <v>0</v>
      </c>
      <c r="CO10" s="555">
        <f>CO11+CO12+CO13+CO18+CO19+CO24</f>
        <v>0</v>
      </c>
      <c r="CP10" s="555">
        <f>CP11+CP12+CP13+CP18+CP19+CP24</f>
        <v>0</v>
      </c>
      <c r="CQ10" s="555">
        <f>CQ11+CQ12+CQ13+CQ18+CQ19+CQ24</f>
        <v>0</v>
      </c>
      <c r="CR10" s="555">
        <f>CR11+CR12+CR13+CR18+CR19+CR24</f>
        <v>0</v>
      </c>
      <c r="CS10" s="558">
        <f>CS11+CS13+CS19+CS24</f>
        <v>28.8</v>
      </c>
      <c r="CT10" s="558">
        <f>CT11+CT13+CT19+CT24</f>
        <v>27.700000000000003</v>
      </c>
      <c r="CU10" s="558">
        <f>CU11+CU13+CU19+CU24</f>
        <v>76.9</v>
      </c>
      <c r="CV10" s="558">
        <f>CV11+CV13+CV19+CV24</f>
        <v>27.5</v>
      </c>
      <c r="CW10" s="558">
        <f>CS10+CT10+CU10+CV10</f>
        <v>160.9</v>
      </c>
      <c r="CX10" s="561">
        <v>0</v>
      </c>
      <c r="CY10" s="561">
        <v>0</v>
      </c>
      <c r="CZ10" s="561">
        <v>0</v>
      </c>
      <c r="DA10" s="561">
        <v>0</v>
      </c>
      <c r="DB10" s="561">
        <v>0</v>
      </c>
      <c r="DC10" s="545">
        <v>0</v>
      </c>
      <c r="DD10" s="545">
        <v>0</v>
      </c>
      <c r="DE10" s="545">
        <v>0</v>
      </c>
      <c r="DF10" s="545">
        <v>0</v>
      </c>
      <c r="DG10" s="545">
        <v>0</v>
      </c>
      <c r="DH10" s="124">
        <v>0</v>
      </c>
      <c r="DI10" s="124">
        <v>0</v>
      </c>
      <c r="DJ10" s="124">
        <v>0</v>
      </c>
      <c r="DK10" s="124">
        <v>0</v>
      </c>
      <c r="DL10" s="124">
        <v>0</v>
      </c>
      <c r="DM10" s="522"/>
      <c r="DN10" s="522"/>
      <c r="DO10" s="522"/>
      <c r="DP10" s="522"/>
      <c r="DQ10" s="522">
        <v>16</v>
      </c>
      <c r="DR10" s="538"/>
      <c r="DS10" s="538"/>
      <c r="DT10" s="538"/>
      <c r="DU10" s="538"/>
      <c r="DV10" s="538"/>
      <c r="DW10" s="563">
        <f>DW19+DW12</f>
        <v>1.5</v>
      </c>
      <c r="DX10" s="563">
        <f>DX19+DX12</f>
        <v>11.5</v>
      </c>
      <c r="DY10" s="563">
        <f>DY19+DY12</f>
        <v>1.5</v>
      </c>
      <c r="DZ10" s="563">
        <f>DZ19+DZ12</f>
        <v>1.5</v>
      </c>
      <c r="EA10" s="563">
        <f>EA19+EA12</f>
        <v>16</v>
      </c>
      <c r="EB10" s="555">
        <f>EB24</f>
        <v>10</v>
      </c>
      <c r="EC10" s="555">
        <f>EC24</f>
        <v>0</v>
      </c>
      <c r="ED10" s="555">
        <f>ED24</f>
        <v>0</v>
      </c>
      <c r="EE10" s="555">
        <f>EE24</f>
        <v>0</v>
      </c>
      <c r="EF10" s="555">
        <f>EF24</f>
        <v>10</v>
      </c>
      <c r="EG10" s="548">
        <f>EG11+EG12+EG19</f>
        <v>0</v>
      </c>
      <c r="EH10" s="548">
        <f>EH11+EH12+EH19</f>
        <v>4</v>
      </c>
      <c r="EI10" s="548">
        <f>EI11+EI12+EI19</f>
        <v>0</v>
      </c>
      <c r="EJ10" s="548">
        <f>EJ11+EJ12+EJ19</f>
        <v>0</v>
      </c>
      <c r="EK10" s="548">
        <f>EK11+EK12+EK19</f>
        <v>4</v>
      </c>
      <c r="EL10" s="124">
        <v>0</v>
      </c>
      <c r="EM10" s="124">
        <v>4</v>
      </c>
      <c r="EN10" s="124">
        <v>0</v>
      </c>
      <c r="EO10" s="124">
        <v>0</v>
      </c>
      <c r="EP10" s="124">
        <v>4</v>
      </c>
      <c r="EQ10" s="124">
        <v>5</v>
      </c>
      <c r="ER10" s="124">
        <v>5</v>
      </c>
      <c r="ES10" s="124">
        <v>5</v>
      </c>
      <c r="ET10" s="124">
        <v>5</v>
      </c>
      <c r="EU10" s="124">
        <v>20</v>
      </c>
      <c r="EV10" s="566">
        <v>0</v>
      </c>
      <c r="EW10" s="566">
        <v>0</v>
      </c>
      <c r="EX10" s="566">
        <v>0</v>
      </c>
      <c r="EY10" s="566">
        <v>0</v>
      </c>
      <c r="EZ10" s="566">
        <v>0</v>
      </c>
      <c r="FA10" s="211">
        <v>0</v>
      </c>
      <c r="FB10" s="211">
        <v>5.5</v>
      </c>
      <c r="FC10" s="211">
        <v>0</v>
      </c>
      <c r="FD10" s="211">
        <v>0</v>
      </c>
      <c r="FE10" s="211">
        <v>5.5</v>
      </c>
      <c r="FF10" s="124">
        <v>45.3</v>
      </c>
      <c r="FG10" s="124">
        <v>53.7</v>
      </c>
      <c r="FH10" s="124">
        <v>33.4</v>
      </c>
      <c r="FI10" s="124">
        <v>34</v>
      </c>
      <c r="FJ10" s="124">
        <v>166.4</v>
      </c>
      <c r="FK10" s="569">
        <f>EG10</f>
        <v>0</v>
      </c>
      <c r="FL10" s="569">
        <f>EH10</f>
        <v>4</v>
      </c>
      <c r="FM10" s="569">
        <f>EI10</f>
        <v>0</v>
      </c>
      <c r="FN10" s="569">
        <f>EJ10</f>
        <v>0</v>
      </c>
      <c r="FO10" s="569">
        <f>EK10</f>
        <v>4</v>
      </c>
      <c r="FP10" s="542">
        <f>FP24</f>
        <v>5</v>
      </c>
      <c r="FQ10" s="542">
        <f>FQ24</f>
        <v>5</v>
      </c>
      <c r="FR10" s="542">
        <f>FR24</f>
        <v>5</v>
      </c>
      <c r="FS10" s="542">
        <f>FS24</f>
        <v>5</v>
      </c>
      <c r="FT10" s="542">
        <f>FT24</f>
        <v>20</v>
      </c>
      <c r="FU10" s="537"/>
      <c r="FV10" s="537"/>
      <c r="FW10" s="537"/>
      <c r="FX10" s="537"/>
      <c r="FY10" s="537"/>
      <c r="FZ10" s="525">
        <f>FZ24</f>
        <v>0</v>
      </c>
      <c r="GA10" s="525">
        <f>GA24</f>
        <v>5.5</v>
      </c>
      <c r="GB10" s="525">
        <f>GB24</f>
        <v>0</v>
      </c>
      <c r="GC10" s="525">
        <f>GC24</f>
        <v>0</v>
      </c>
      <c r="GD10" s="525">
        <f>GD24</f>
        <v>5.5</v>
      </c>
      <c r="GE10" s="124">
        <f t="shared" si="11"/>
        <v>45.3</v>
      </c>
      <c r="GF10" s="124">
        <f t="shared" si="12"/>
        <v>53.7</v>
      </c>
      <c r="GG10" s="124">
        <f t="shared" si="13"/>
        <v>83.4</v>
      </c>
      <c r="GH10" s="124">
        <f t="shared" si="14"/>
        <v>34</v>
      </c>
      <c r="GI10" s="124">
        <f t="shared" si="15"/>
        <v>216.4</v>
      </c>
      <c r="GJ10" s="416"/>
      <c r="GK10" s="416"/>
      <c r="GO10" s="121"/>
      <c r="GP10" s="120"/>
      <c r="GQ10" s="120"/>
      <c r="GR10" s="120"/>
      <c r="GS10" s="120"/>
      <c r="GT10" s="120"/>
      <c r="GU10" s="121"/>
      <c r="GV10" s="120"/>
      <c r="GW10" s="120"/>
      <c r="GX10" s="120"/>
      <c r="GY10" s="120"/>
      <c r="GZ10" s="121"/>
      <c r="HA10" s="120"/>
      <c r="HB10" s="121"/>
      <c r="HC10" s="120"/>
      <c r="HD10" s="120"/>
      <c r="HE10" s="120"/>
      <c r="HF10" s="120"/>
      <c r="HG10" s="120"/>
      <c r="HH10" s="121"/>
      <c r="HI10" s="120"/>
      <c r="HJ10" s="120"/>
      <c r="HK10" s="120"/>
      <c r="HL10" s="120"/>
      <c r="HM10" s="121"/>
      <c r="HN10" s="120"/>
      <c r="HO10" s="121"/>
      <c r="HP10" s="120"/>
      <c r="HQ10" s="120"/>
      <c r="HR10" s="120"/>
      <c r="HS10" s="120"/>
      <c r="HT10" s="120"/>
      <c r="HU10" s="121"/>
      <c r="HV10" s="120"/>
      <c r="HW10" s="120"/>
      <c r="HX10" s="120"/>
      <c r="HY10" s="120"/>
      <c r="HZ10" s="121"/>
      <c r="IA10" s="120"/>
      <c r="IB10" s="121"/>
      <c r="IC10" s="120"/>
      <c r="ID10" s="120"/>
      <c r="IE10" s="120"/>
      <c r="IF10" s="120"/>
      <c r="IG10" s="120"/>
      <c r="IH10" s="121"/>
      <c r="II10" s="120"/>
      <c r="IJ10" s="120"/>
      <c r="IK10" s="120"/>
      <c r="IL10" s="120"/>
      <c r="IM10" s="121"/>
      <c r="IN10" s="120"/>
      <c r="IO10" s="121"/>
      <c r="IP10" s="120"/>
      <c r="IQ10" s="120"/>
      <c r="IR10" s="120"/>
      <c r="IS10" s="120"/>
      <c r="IT10" s="120"/>
      <c r="IU10" s="121"/>
      <c r="IV10" s="120"/>
    </row>
    <row r="11" spans="1:256" ht="15" customHeight="1">
      <c r="A11" s="110">
        <v>221</v>
      </c>
      <c r="B11" s="543"/>
      <c r="C11" s="543"/>
      <c r="D11" s="543"/>
      <c r="E11" s="543"/>
      <c r="F11" s="542">
        <v>0</v>
      </c>
      <c r="G11" s="523"/>
      <c r="H11" s="523"/>
      <c r="I11" s="523"/>
      <c r="J11" s="523"/>
      <c r="K11" s="522">
        <v>0</v>
      </c>
      <c r="L11" s="540"/>
      <c r="M11" s="540"/>
      <c r="N11" s="540"/>
      <c r="O11" s="540"/>
      <c r="P11" s="538">
        <v>0</v>
      </c>
      <c r="Q11" s="453"/>
      <c r="R11" s="453"/>
      <c r="S11" s="453"/>
      <c r="T11" s="453"/>
      <c r="U11" s="533"/>
      <c r="V11" s="546"/>
      <c r="W11" s="546"/>
      <c r="X11" s="546"/>
      <c r="Y11" s="546"/>
      <c r="Z11" s="545"/>
      <c r="AA11" s="549">
        <v>7</v>
      </c>
      <c r="AB11" s="549">
        <v>4.3</v>
      </c>
      <c r="AC11" s="549">
        <v>4.3</v>
      </c>
      <c r="AD11" s="549">
        <v>4.3</v>
      </c>
      <c r="AE11" s="548">
        <v>19.9</v>
      </c>
      <c r="AF11" s="548"/>
      <c r="AG11" s="548"/>
      <c r="AH11" s="548"/>
      <c r="AI11" s="548"/>
      <c r="AJ11" s="548"/>
      <c r="AK11" s="550"/>
      <c r="AL11" s="550"/>
      <c r="AM11" s="550"/>
      <c r="AN11" s="550"/>
      <c r="AO11" s="542"/>
      <c r="AP11" s="526"/>
      <c r="AQ11" s="526"/>
      <c r="AR11" s="526"/>
      <c r="AS11" s="526"/>
      <c r="AT11" s="525"/>
      <c r="AU11" s="125">
        <v>7</v>
      </c>
      <c r="AV11" s="125">
        <v>4.3</v>
      </c>
      <c r="AW11" s="125">
        <v>4.3</v>
      </c>
      <c r="AX11" s="125">
        <v>4.3</v>
      </c>
      <c r="AY11" s="124">
        <v>19.9</v>
      </c>
      <c r="AZ11" s="530">
        <f>Q11+V11+AA11+AK11+AP11</f>
        <v>7</v>
      </c>
      <c r="BA11" s="530">
        <f>R11+W11+AB11+AL11+AQ11</f>
        <v>4.3</v>
      </c>
      <c r="BB11" s="530">
        <f>S11+X11+AC11+AM11+AR11</f>
        <v>4.3</v>
      </c>
      <c r="BC11" s="530">
        <f>T11+Y11+AD11+AN11+AS11</f>
        <v>4.3</v>
      </c>
      <c r="BD11" s="530">
        <f>U11+Z11+AE11+AO11+AT11</f>
        <v>19.9</v>
      </c>
      <c r="BE11" s="212"/>
      <c r="BF11" s="212"/>
      <c r="BG11" s="212"/>
      <c r="BH11" s="212"/>
      <c r="BI11" s="211">
        <v>0</v>
      </c>
      <c r="BJ11" s="125">
        <v>7</v>
      </c>
      <c r="BK11" s="125">
        <v>4.3</v>
      </c>
      <c r="BL11" s="125">
        <v>4.3</v>
      </c>
      <c r="BM11" s="125">
        <v>4.3</v>
      </c>
      <c r="BN11" s="124">
        <v>19.9</v>
      </c>
      <c r="BO11" s="542"/>
      <c r="BP11" s="542"/>
      <c r="BQ11" s="542"/>
      <c r="BR11" s="542"/>
      <c r="BS11" s="542"/>
      <c r="BT11" s="525"/>
      <c r="BU11" s="525"/>
      <c r="BV11" s="525"/>
      <c r="BW11" s="525"/>
      <c r="BX11" s="525"/>
      <c r="BY11" s="539"/>
      <c r="BZ11" s="539"/>
      <c r="CA11" s="539"/>
      <c r="CB11" s="539"/>
      <c r="CC11" s="537"/>
      <c r="CD11" s="546"/>
      <c r="CE11" s="546"/>
      <c r="CF11" s="546"/>
      <c r="CG11" s="546"/>
      <c r="CH11" s="545"/>
      <c r="CI11" s="125"/>
      <c r="CJ11" s="125"/>
      <c r="CK11" s="125"/>
      <c r="CL11" s="125"/>
      <c r="CM11" s="124"/>
      <c r="CN11" s="554"/>
      <c r="CO11" s="554"/>
      <c r="CP11" s="554"/>
      <c r="CQ11" s="554"/>
      <c r="CR11" s="553"/>
      <c r="CS11" s="558">
        <f t="shared" si="6"/>
        <v>7</v>
      </c>
      <c r="CT11" s="558">
        <f t="shared" si="7"/>
        <v>4.3</v>
      </c>
      <c r="CU11" s="558">
        <f t="shared" si="8"/>
        <v>4.3</v>
      </c>
      <c r="CV11" s="558">
        <f t="shared" si="9"/>
        <v>4.3</v>
      </c>
      <c r="CW11" s="558">
        <f t="shared" si="10"/>
        <v>19.9</v>
      </c>
      <c r="CX11" s="562"/>
      <c r="CY11" s="562"/>
      <c r="CZ11" s="562"/>
      <c r="DA11" s="562"/>
      <c r="DB11" s="561">
        <v>0</v>
      </c>
      <c r="DC11" s="545"/>
      <c r="DD11" s="545"/>
      <c r="DE11" s="545"/>
      <c r="DF11" s="545"/>
      <c r="DG11" s="545">
        <v>0</v>
      </c>
      <c r="DH11" s="126"/>
      <c r="DI11" s="126"/>
      <c r="DJ11" s="126"/>
      <c r="DK11" s="126"/>
      <c r="DL11" s="124">
        <v>0</v>
      </c>
      <c r="DM11" s="522"/>
      <c r="DN11" s="522"/>
      <c r="DO11" s="522"/>
      <c r="DP11" s="522"/>
      <c r="DQ11" s="522">
        <v>0</v>
      </c>
      <c r="DR11" s="538"/>
      <c r="DS11" s="538"/>
      <c r="DT11" s="538"/>
      <c r="DU11" s="538"/>
      <c r="DV11" s="538"/>
      <c r="DW11" s="563"/>
      <c r="DX11" s="563"/>
      <c r="DY11" s="563"/>
      <c r="DZ11" s="563"/>
      <c r="EA11" s="563"/>
      <c r="EB11" s="555"/>
      <c r="EC11" s="555"/>
      <c r="ED11" s="555"/>
      <c r="EE11" s="555"/>
      <c r="EF11" s="555"/>
      <c r="EG11" s="548"/>
      <c r="EH11" s="548"/>
      <c r="EI11" s="548"/>
      <c r="EJ11" s="548"/>
      <c r="EK11" s="548">
        <v>0</v>
      </c>
      <c r="EL11" s="125"/>
      <c r="EM11" s="125"/>
      <c r="EN11" s="125"/>
      <c r="EO11" s="125"/>
      <c r="EP11" s="124">
        <v>0</v>
      </c>
      <c r="EQ11" s="126"/>
      <c r="ER11" s="126"/>
      <c r="ES11" s="126"/>
      <c r="ET11" s="126"/>
      <c r="EU11" s="124">
        <v>0</v>
      </c>
      <c r="EV11" s="567"/>
      <c r="EW11" s="567"/>
      <c r="EX11" s="567"/>
      <c r="EY11" s="567"/>
      <c r="EZ11" s="566">
        <v>0</v>
      </c>
      <c r="FA11" s="212"/>
      <c r="FB11" s="212"/>
      <c r="FC11" s="212"/>
      <c r="FD11" s="212"/>
      <c r="FE11" s="211">
        <v>0</v>
      </c>
      <c r="FF11" s="125">
        <v>7</v>
      </c>
      <c r="FG11" s="125">
        <v>4.3</v>
      </c>
      <c r="FH11" s="125">
        <v>4.3</v>
      </c>
      <c r="FI11" s="125">
        <v>4.3</v>
      </c>
      <c r="FJ11" s="124">
        <v>19.9</v>
      </c>
      <c r="FK11" s="570"/>
      <c r="FL11" s="570"/>
      <c r="FM11" s="570"/>
      <c r="FN11" s="570"/>
      <c r="FO11" s="569"/>
      <c r="FP11" s="542"/>
      <c r="FQ11" s="542"/>
      <c r="FR11" s="542"/>
      <c r="FS11" s="542"/>
      <c r="FT11" s="542"/>
      <c r="FU11" s="539"/>
      <c r="FV11" s="539"/>
      <c r="FW11" s="539"/>
      <c r="FX11" s="539"/>
      <c r="FY11" s="537"/>
      <c r="FZ11" s="526"/>
      <c r="GA11" s="526"/>
      <c r="GB11" s="526"/>
      <c r="GC11" s="526"/>
      <c r="GD11" s="525"/>
      <c r="GE11" s="124">
        <f t="shared" si="11"/>
        <v>7</v>
      </c>
      <c r="GF11" s="124">
        <f t="shared" si="12"/>
        <v>4.3</v>
      </c>
      <c r="GG11" s="124">
        <f t="shared" si="13"/>
        <v>4.3</v>
      </c>
      <c r="GH11" s="124">
        <f t="shared" si="14"/>
        <v>4.3</v>
      </c>
      <c r="GI11" s="124">
        <f t="shared" si="15"/>
        <v>19.9</v>
      </c>
      <c r="GJ11" s="416"/>
      <c r="GK11" s="416"/>
      <c r="GO11" s="121"/>
      <c r="GP11" s="122"/>
      <c r="GQ11" s="122"/>
      <c r="GR11" s="120"/>
      <c r="GS11" s="122"/>
      <c r="GT11" s="122"/>
      <c r="GU11" s="121"/>
      <c r="GV11" s="122"/>
      <c r="GW11" s="122"/>
      <c r="GX11" s="122"/>
      <c r="GY11" s="122"/>
      <c r="GZ11" s="121"/>
      <c r="HA11" s="122"/>
      <c r="HB11" s="121"/>
      <c r="HC11" s="122"/>
      <c r="HD11" s="122"/>
      <c r="HE11" s="120"/>
      <c r="HF11" s="122"/>
      <c r="HG11" s="122"/>
      <c r="HH11" s="121"/>
      <c r="HI11" s="122"/>
      <c r="HJ11" s="122"/>
      <c r="HK11" s="122"/>
      <c r="HL11" s="122"/>
      <c r="HM11" s="121"/>
      <c r="HN11" s="122"/>
      <c r="HO11" s="121"/>
      <c r="HP11" s="122"/>
      <c r="HQ11" s="122"/>
      <c r="HR11" s="120"/>
      <c r="HS11" s="122"/>
      <c r="HT11" s="122"/>
      <c r="HU11" s="121"/>
      <c r="HV11" s="122"/>
      <c r="HW11" s="122"/>
      <c r="HX11" s="122"/>
      <c r="HY11" s="122"/>
      <c r="HZ11" s="121"/>
      <c r="IA11" s="122"/>
      <c r="IB11" s="121"/>
      <c r="IC11" s="122"/>
      <c r="ID11" s="122"/>
      <c r="IE11" s="120"/>
      <c r="IF11" s="122"/>
      <c r="IG11" s="122"/>
      <c r="IH11" s="121"/>
      <c r="II11" s="122"/>
      <c r="IJ11" s="122"/>
      <c r="IK11" s="122"/>
      <c r="IL11" s="122"/>
      <c r="IM11" s="121"/>
      <c r="IN11" s="122"/>
      <c r="IO11" s="121"/>
      <c r="IP11" s="122"/>
      <c r="IQ11" s="122"/>
      <c r="IR11" s="120"/>
      <c r="IS11" s="122"/>
      <c r="IT11" s="122"/>
      <c r="IU11" s="121"/>
      <c r="IV11" s="122"/>
    </row>
    <row r="12" spans="1:256" ht="15" customHeight="1">
      <c r="A12" s="110">
        <v>222</v>
      </c>
      <c r="B12" s="543"/>
      <c r="C12" s="543"/>
      <c r="D12" s="543"/>
      <c r="E12" s="543"/>
      <c r="F12" s="542">
        <v>0</v>
      </c>
      <c r="G12" s="523"/>
      <c r="H12" s="523"/>
      <c r="I12" s="523"/>
      <c r="J12" s="523"/>
      <c r="K12" s="522">
        <v>0</v>
      </c>
      <c r="L12" s="540"/>
      <c r="M12" s="540"/>
      <c r="N12" s="540"/>
      <c r="O12" s="540"/>
      <c r="P12" s="538">
        <v>0</v>
      </c>
      <c r="Q12" s="453"/>
      <c r="R12" s="453"/>
      <c r="S12" s="453"/>
      <c r="T12" s="453"/>
      <c r="U12" s="533"/>
      <c r="V12" s="546"/>
      <c r="W12" s="546"/>
      <c r="X12" s="546"/>
      <c r="Y12" s="546"/>
      <c r="Z12" s="545"/>
      <c r="AA12" s="549"/>
      <c r="AB12" s="549"/>
      <c r="AC12" s="549"/>
      <c r="AD12" s="549"/>
      <c r="AE12" s="548">
        <v>0</v>
      </c>
      <c r="AF12" s="548"/>
      <c r="AG12" s="548"/>
      <c r="AH12" s="548"/>
      <c r="AI12" s="548"/>
      <c r="AJ12" s="548"/>
      <c r="AK12" s="550"/>
      <c r="AL12" s="550"/>
      <c r="AM12" s="550"/>
      <c r="AN12" s="550"/>
      <c r="AO12" s="542"/>
      <c r="AP12" s="526"/>
      <c r="AQ12" s="526"/>
      <c r="AR12" s="526"/>
      <c r="AS12" s="526"/>
      <c r="AT12" s="525"/>
      <c r="AU12" s="125"/>
      <c r="AV12" s="125"/>
      <c r="AW12" s="125"/>
      <c r="AX12" s="125"/>
      <c r="AY12" s="124">
        <v>0</v>
      </c>
      <c r="AZ12" s="530"/>
      <c r="BA12" s="530"/>
      <c r="BB12" s="530"/>
      <c r="BC12" s="530"/>
      <c r="BD12" s="529">
        <v>0</v>
      </c>
      <c r="BE12" s="212"/>
      <c r="BF12" s="212"/>
      <c r="BG12" s="212"/>
      <c r="BH12" s="212"/>
      <c r="BI12" s="211">
        <v>0</v>
      </c>
      <c r="BJ12" s="125"/>
      <c r="BK12" s="125"/>
      <c r="BL12" s="125"/>
      <c r="BM12" s="125"/>
      <c r="BN12" s="124">
        <v>0</v>
      </c>
      <c r="BO12" s="542"/>
      <c r="BP12" s="542"/>
      <c r="BQ12" s="542"/>
      <c r="BR12" s="542"/>
      <c r="BS12" s="542"/>
      <c r="BT12" s="525"/>
      <c r="BU12" s="525"/>
      <c r="BV12" s="525"/>
      <c r="BW12" s="525"/>
      <c r="BX12" s="525"/>
      <c r="BY12" s="539"/>
      <c r="BZ12" s="539"/>
      <c r="CA12" s="539"/>
      <c r="CB12" s="539"/>
      <c r="CC12" s="537"/>
      <c r="CD12" s="546"/>
      <c r="CE12" s="546"/>
      <c r="CF12" s="546"/>
      <c r="CG12" s="546"/>
      <c r="CH12" s="545"/>
      <c r="CI12" s="125"/>
      <c r="CJ12" s="125"/>
      <c r="CK12" s="125"/>
      <c r="CL12" s="125"/>
      <c r="CM12" s="124"/>
      <c r="CN12" s="554"/>
      <c r="CO12" s="554"/>
      <c r="CP12" s="554"/>
      <c r="CQ12" s="554"/>
      <c r="CR12" s="553"/>
      <c r="CS12" s="558">
        <f t="shared" si="6"/>
        <v>0</v>
      </c>
      <c r="CT12" s="558">
        <f t="shared" si="7"/>
        <v>0</v>
      </c>
      <c r="CU12" s="558">
        <f t="shared" si="8"/>
        <v>0</v>
      </c>
      <c r="CV12" s="558">
        <f t="shared" si="9"/>
        <v>0</v>
      </c>
      <c r="CW12" s="558">
        <f t="shared" si="10"/>
        <v>0</v>
      </c>
      <c r="CX12" s="562"/>
      <c r="CY12" s="562"/>
      <c r="CZ12" s="562"/>
      <c r="DA12" s="562"/>
      <c r="DB12" s="561">
        <v>0</v>
      </c>
      <c r="DC12" s="545"/>
      <c r="DD12" s="545"/>
      <c r="DE12" s="545"/>
      <c r="DF12" s="545"/>
      <c r="DG12" s="545">
        <v>0</v>
      </c>
      <c r="DH12" s="126"/>
      <c r="DI12" s="126"/>
      <c r="DJ12" s="126"/>
      <c r="DK12" s="126"/>
      <c r="DL12" s="124">
        <v>0</v>
      </c>
      <c r="DM12" s="522"/>
      <c r="DN12" s="522"/>
      <c r="DO12" s="522"/>
      <c r="DP12" s="522"/>
      <c r="DQ12" s="522">
        <v>10</v>
      </c>
      <c r="DR12" s="538"/>
      <c r="DS12" s="538"/>
      <c r="DT12" s="538"/>
      <c r="DU12" s="538"/>
      <c r="DV12" s="538"/>
      <c r="DW12" s="563">
        <v>0</v>
      </c>
      <c r="DX12" s="563">
        <v>10</v>
      </c>
      <c r="DY12" s="563">
        <v>0</v>
      </c>
      <c r="DZ12" s="563">
        <v>0</v>
      </c>
      <c r="EA12" s="563">
        <v>10</v>
      </c>
      <c r="EB12" s="555"/>
      <c r="EC12" s="555"/>
      <c r="ED12" s="555"/>
      <c r="EE12" s="555"/>
      <c r="EF12" s="555"/>
      <c r="EG12" s="548">
        <v>0</v>
      </c>
      <c r="EH12" s="548">
        <v>4</v>
      </c>
      <c r="EI12" s="548">
        <v>0</v>
      </c>
      <c r="EJ12" s="548">
        <v>0</v>
      </c>
      <c r="EK12" s="548">
        <f>EJ12+EI12+EH12+EG12</f>
        <v>4</v>
      </c>
      <c r="EL12" s="125"/>
      <c r="EM12" s="125">
        <v>4</v>
      </c>
      <c r="EN12" s="125"/>
      <c r="EO12" s="125"/>
      <c r="EP12" s="124">
        <v>4</v>
      </c>
      <c r="EQ12" s="126"/>
      <c r="ER12" s="126"/>
      <c r="ES12" s="126"/>
      <c r="ET12" s="126"/>
      <c r="EU12" s="124">
        <v>0</v>
      </c>
      <c r="EV12" s="567"/>
      <c r="EW12" s="567"/>
      <c r="EX12" s="567"/>
      <c r="EY12" s="567"/>
      <c r="EZ12" s="566">
        <v>0</v>
      </c>
      <c r="FA12" s="212"/>
      <c r="FB12" s="212"/>
      <c r="FC12" s="212"/>
      <c r="FD12" s="212"/>
      <c r="FE12" s="211">
        <v>0</v>
      </c>
      <c r="FF12" s="125">
        <v>0</v>
      </c>
      <c r="FG12" s="125">
        <v>14</v>
      </c>
      <c r="FH12" s="125">
        <v>0</v>
      </c>
      <c r="FI12" s="125">
        <v>0</v>
      </c>
      <c r="FJ12" s="124">
        <v>14</v>
      </c>
      <c r="FK12" s="570">
        <f>EG12</f>
        <v>0</v>
      </c>
      <c r="FL12" s="570">
        <f>EH12</f>
        <v>4</v>
      </c>
      <c r="FM12" s="570">
        <f>EI12</f>
        <v>0</v>
      </c>
      <c r="FN12" s="570">
        <f>EJ12</f>
        <v>0</v>
      </c>
      <c r="FO12" s="570">
        <f>EK12</f>
        <v>4</v>
      </c>
      <c r="FP12" s="543"/>
      <c r="FQ12" s="543"/>
      <c r="FR12" s="543"/>
      <c r="FS12" s="543"/>
      <c r="FT12" s="543"/>
      <c r="FU12" s="539"/>
      <c r="FV12" s="539"/>
      <c r="FW12" s="539"/>
      <c r="FX12" s="539"/>
      <c r="FY12" s="537"/>
      <c r="FZ12" s="526"/>
      <c r="GA12" s="526"/>
      <c r="GB12" s="526"/>
      <c r="GC12" s="526"/>
      <c r="GD12" s="525"/>
      <c r="GE12" s="124">
        <f t="shared" si="11"/>
        <v>0</v>
      </c>
      <c r="GF12" s="124">
        <f t="shared" si="12"/>
        <v>14</v>
      </c>
      <c r="GG12" s="124">
        <f t="shared" si="13"/>
        <v>0</v>
      </c>
      <c r="GH12" s="124">
        <f t="shared" si="14"/>
        <v>0</v>
      </c>
      <c r="GI12" s="124">
        <f t="shared" si="15"/>
        <v>14</v>
      </c>
      <c r="GJ12" s="416"/>
      <c r="GK12" s="416"/>
      <c r="GO12" s="121"/>
      <c r="GP12" s="122"/>
      <c r="GQ12" s="122"/>
      <c r="GR12" s="120"/>
      <c r="GS12" s="122"/>
      <c r="GT12" s="122"/>
      <c r="GU12" s="121"/>
      <c r="GV12" s="122"/>
      <c r="GW12" s="122"/>
      <c r="GX12" s="122"/>
      <c r="GY12" s="122"/>
      <c r="GZ12" s="121"/>
      <c r="HA12" s="122"/>
      <c r="HB12" s="121"/>
      <c r="HC12" s="122"/>
      <c r="HD12" s="122"/>
      <c r="HE12" s="120"/>
      <c r="HF12" s="122"/>
      <c r="HG12" s="122"/>
      <c r="HH12" s="121"/>
      <c r="HI12" s="122"/>
      <c r="HJ12" s="122"/>
      <c r="HK12" s="122"/>
      <c r="HL12" s="122"/>
      <c r="HM12" s="121"/>
      <c r="HN12" s="122"/>
      <c r="HO12" s="121"/>
      <c r="HP12" s="122"/>
      <c r="HQ12" s="122"/>
      <c r="HR12" s="120"/>
      <c r="HS12" s="122"/>
      <c r="HT12" s="122"/>
      <c r="HU12" s="121"/>
      <c r="HV12" s="122"/>
      <c r="HW12" s="122"/>
      <c r="HX12" s="122"/>
      <c r="HY12" s="122"/>
      <c r="HZ12" s="121"/>
      <c r="IA12" s="122"/>
      <c r="IB12" s="121"/>
      <c r="IC12" s="122"/>
      <c r="ID12" s="122"/>
      <c r="IE12" s="120"/>
      <c r="IF12" s="122"/>
      <c r="IG12" s="122"/>
      <c r="IH12" s="121"/>
      <c r="II12" s="122"/>
      <c r="IJ12" s="122"/>
      <c r="IK12" s="122"/>
      <c r="IL12" s="122"/>
      <c r="IM12" s="121"/>
      <c r="IN12" s="122"/>
      <c r="IO12" s="121"/>
      <c r="IP12" s="122"/>
      <c r="IQ12" s="122"/>
      <c r="IR12" s="120"/>
      <c r="IS12" s="122"/>
      <c r="IT12" s="122"/>
      <c r="IU12" s="121"/>
      <c r="IV12" s="122"/>
    </row>
    <row r="13" spans="1:256" ht="15" customHeight="1">
      <c r="A13" s="110">
        <v>223</v>
      </c>
      <c r="B13" s="542">
        <v>0</v>
      </c>
      <c r="C13" s="542">
        <v>0</v>
      </c>
      <c r="D13" s="542">
        <v>0</v>
      </c>
      <c r="E13" s="542">
        <v>0</v>
      </c>
      <c r="F13" s="542">
        <v>0</v>
      </c>
      <c r="G13" s="522">
        <v>0</v>
      </c>
      <c r="H13" s="522">
        <v>0</v>
      </c>
      <c r="I13" s="522">
        <v>0</v>
      </c>
      <c r="J13" s="522">
        <v>0</v>
      </c>
      <c r="K13" s="522">
        <v>0</v>
      </c>
      <c r="L13" s="538">
        <v>0</v>
      </c>
      <c r="M13" s="538">
        <v>0</v>
      </c>
      <c r="N13" s="538">
        <v>0</v>
      </c>
      <c r="O13" s="538">
        <v>0</v>
      </c>
      <c r="P13" s="538">
        <v>0</v>
      </c>
      <c r="Q13" s="533">
        <v>0</v>
      </c>
      <c r="R13" s="533">
        <v>0</v>
      </c>
      <c r="S13" s="533">
        <v>0</v>
      </c>
      <c r="T13" s="533">
        <v>0</v>
      </c>
      <c r="U13" s="533">
        <v>0</v>
      </c>
      <c r="V13" s="545">
        <v>0</v>
      </c>
      <c r="W13" s="545">
        <v>0</v>
      </c>
      <c r="X13" s="545">
        <v>0</v>
      </c>
      <c r="Y13" s="545">
        <v>0</v>
      </c>
      <c r="Z13" s="545">
        <v>0</v>
      </c>
      <c r="AA13" s="548"/>
      <c r="AB13" s="548"/>
      <c r="AC13" s="548"/>
      <c r="AD13" s="548"/>
      <c r="AE13" s="548">
        <v>0</v>
      </c>
      <c r="AF13" s="548">
        <v>8</v>
      </c>
      <c r="AG13" s="548">
        <v>8</v>
      </c>
      <c r="AH13" s="548">
        <v>8</v>
      </c>
      <c r="AI13" s="548">
        <v>8</v>
      </c>
      <c r="AJ13" s="548">
        <v>32</v>
      </c>
      <c r="AK13" s="551">
        <v>0</v>
      </c>
      <c r="AL13" s="551">
        <v>0</v>
      </c>
      <c r="AM13" s="551">
        <v>0</v>
      </c>
      <c r="AN13" s="551">
        <v>0</v>
      </c>
      <c r="AO13" s="542">
        <v>0</v>
      </c>
      <c r="AP13" s="525">
        <v>0</v>
      </c>
      <c r="AQ13" s="525">
        <v>0</v>
      </c>
      <c r="AR13" s="525">
        <v>0</v>
      </c>
      <c r="AS13" s="525">
        <v>0</v>
      </c>
      <c r="AT13" s="525">
        <v>0</v>
      </c>
      <c r="AU13" s="124">
        <v>8</v>
      </c>
      <c r="AV13" s="124">
        <v>8</v>
      </c>
      <c r="AW13" s="124">
        <v>8</v>
      </c>
      <c r="AX13" s="124">
        <v>8</v>
      </c>
      <c r="AY13" s="124">
        <v>32</v>
      </c>
      <c r="AZ13" s="529">
        <f>AF13</f>
        <v>8</v>
      </c>
      <c r="BA13" s="529">
        <f>AG13</f>
        <v>8</v>
      </c>
      <c r="BB13" s="529">
        <f>AH13</f>
        <v>8</v>
      </c>
      <c r="BC13" s="529">
        <f>AI13</f>
        <v>8</v>
      </c>
      <c r="BD13" s="530">
        <f>AZ13+BA13+BB13+BC13</f>
        <v>32</v>
      </c>
      <c r="BE13" s="211">
        <v>0</v>
      </c>
      <c r="BF13" s="211">
        <v>0</v>
      </c>
      <c r="BG13" s="211">
        <v>0</v>
      </c>
      <c r="BH13" s="211">
        <v>0</v>
      </c>
      <c r="BI13" s="211">
        <v>0</v>
      </c>
      <c r="BJ13" s="124">
        <v>8</v>
      </c>
      <c r="BK13" s="124">
        <v>8</v>
      </c>
      <c r="BL13" s="124">
        <v>8</v>
      </c>
      <c r="BM13" s="124">
        <v>8</v>
      </c>
      <c r="BN13" s="124">
        <v>32</v>
      </c>
      <c r="BO13" s="542">
        <f aca="true" t="shared" si="17" ref="BO13:CH13">BO14+BO15+BO16+BO17</f>
        <v>0</v>
      </c>
      <c r="BP13" s="542">
        <f t="shared" si="17"/>
        <v>0</v>
      </c>
      <c r="BQ13" s="542">
        <f t="shared" si="17"/>
        <v>0</v>
      </c>
      <c r="BR13" s="542">
        <f t="shared" si="17"/>
        <v>0</v>
      </c>
      <c r="BS13" s="542">
        <f t="shared" si="17"/>
        <v>0</v>
      </c>
      <c r="BT13" s="542">
        <f t="shared" si="17"/>
        <v>0</v>
      </c>
      <c r="BU13" s="542">
        <f t="shared" si="17"/>
        <v>0</v>
      </c>
      <c r="BV13" s="542">
        <f t="shared" si="17"/>
        <v>0</v>
      </c>
      <c r="BW13" s="542">
        <f t="shared" si="17"/>
        <v>0</v>
      </c>
      <c r="BX13" s="542">
        <f t="shared" si="17"/>
        <v>0</v>
      </c>
      <c r="BY13" s="542">
        <f t="shared" si="17"/>
        <v>0</v>
      </c>
      <c r="BZ13" s="542">
        <f t="shared" si="17"/>
        <v>0</v>
      </c>
      <c r="CA13" s="542">
        <f t="shared" si="17"/>
        <v>0</v>
      </c>
      <c r="CB13" s="542">
        <f t="shared" si="17"/>
        <v>0</v>
      </c>
      <c r="CC13" s="542">
        <f t="shared" si="17"/>
        <v>0</v>
      </c>
      <c r="CD13" s="542">
        <f t="shared" si="17"/>
        <v>0</v>
      </c>
      <c r="CE13" s="542">
        <f t="shared" si="17"/>
        <v>0</v>
      </c>
      <c r="CF13" s="542">
        <f t="shared" si="17"/>
        <v>0</v>
      </c>
      <c r="CG13" s="542">
        <f t="shared" si="17"/>
        <v>0</v>
      </c>
      <c r="CH13" s="542">
        <f t="shared" si="17"/>
        <v>0</v>
      </c>
      <c r="CI13" s="124"/>
      <c r="CJ13" s="124"/>
      <c r="CK13" s="124"/>
      <c r="CL13" s="124"/>
      <c r="CM13" s="124"/>
      <c r="CN13" s="556">
        <f>CN14+CN15+CN16+CN17</f>
        <v>0</v>
      </c>
      <c r="CO13" s="556">
        <f>CO14+CO15+CO16+CO17</f>
        <v>0</v>
      </c>
      <c r="CP13" s="556">
        <f>CP14+CP15+CP16+CP17</f>
        <v>0</v>
      </c>
      <c r="CQ13" s="556">
        <f>CQ14+CQ15+CQ16+CQ17</f>
        <v>0</v>
      </c>
      <c r="CR13" s="556">
        <f>CR14+CR15+CR16+CR17</f>
        <v>0</v>
      </c>
      <c r="CS13" s="558">
        <f t="shared" si="6"/>
        <v>8</v>
      </c>
      <c r="CT13" s="558">
        <f t="shared" si="7"/>
        <v>8</v>
      </c>
      <c r="CU13" s="558">
        <f t="shared" si="8"/>
        <v>8</v>
      </c>
      <c r="CV13" s="558">
        <f t="shared" si="9"/>
        <v>8</v>
      </c>
      <c r="CW13" s="558">
        <f t="shared" si="10"/>
        <v>32</v>
      </c>
      <c r="CX13" s="561">
        <v>0</v>
      </c>
      <c r="CY13" s="561">
        <v>0</v>
      </c>
      <c r="CZ13" s="561">
        <v>0</v>
      </c>
      <c r="DA13" s="561">
        <v>0</v>
      </c>
      <c r="DB13" s="561">
        <v>0</v>
      </c>
      <c r="DC13" s="545">
        <v>0</v>
      </c>
      <c r="DD13" s="545">
        <v>0</v>
      </c>
      <c r="DE13" s="545">
        <v>0</v>
      </c>
      <c r="DF13" s="545">
        <v>0</v>
      </c>
      <c r="DG13" s="545">
        <v>0</v>
      </c>
      <c r="DH13" s="124">
        <v>0</v>
      </c>
      <c r="DI13" s="124">
        <v>0</v>
      </c>
      <c r="DJ13" s="124">
        <v>0</v>
      </c>
      <c r="DK13" s="124">
        <v>0</v>
      </c>
      <c r="DL13" s="124">
        <v>0</v>
      </c>
      <c r="DM13" s="522">
        <v>0</v>
      </c>
      <c r="DN13" s="522">
        <v>0</v>
      </c>
      <c r="DO13" s="522">
        <v>0</v>
      </c>
      <c r="DP13" s="522">
        <v>0</v>
      </c>
      <c r="DQ13" s="522">
        <v>0</v>
      </c>
      <c r="DR13" s="538"/>
      <c r="DS13" s="538"/>
      <c r="DT13" s="538"/>
      <c r="DU13" s="538"/>
      <c r="DV13" s="538"/>
      <c r="DW13" s="563"/>
      <c r="DX13" s="563"/>
      <c r="DY13" s="563"/>
      <c r="DZ13" s="563"/>
      <c r="EA13" s="563"/>
      <c r="EB13" s="555"/>
      <c r="EC13" s="555"/>
      <c r="ED13" s="555"/>
      <c r="EE13" s="555"/>
      <c r="EF13" s="555"/>
      <c r="EG13" s="548">
        <v>0</v>
      </c>
      <c r="EH13" s="548">
        <v>0</v>
      </c>
      <c r="EI13" s="548">
        <v>0</v>
      </c>
      <c r="EJ13" s="548">
        <v>0</v>
      </c>
      <c r="EK13" s="548">
        <v>0</v>
      </c>
      <c r="EL13" s="124">
        <v>0</v>
      </c>
      <c r="EM13" s="124">
        <v>0</v>
      </c>
      <c r="EN13" s="124">
        <v>0</v>
      </c>
      <c r="EO13" s="124">
        <v>0</v>
      </c>
      <c r="EP13" s="124">
        <v>0</v>
      </c>
      <c r="EQ13" s="124">
        <v>0</v>
      </c>
      <c r="ER13" s="124">
        <v>0</v>
      </c>
      <c r="ES13" s="124">
        <v>0</v>
      </c>
      <c r="ET13" s="124">
        <v>0</v>
      </c>
      <c r="EU13" s="124">
        <v>0</v>
      </c>
      <c r="EV13" s="566">
        <v>0</v>
      </c>
      <c r="EW13" s="566">
        <v>0</v>
      </c>
      <c r="EX13" s="566">
        <v>0</v>
      </c>
      <c r="EY13" s="566">
        <v>0</v>
      </c>
      <c r="EZ13" s="566">
        <v>0</v>
      </c>
      <c r="FA13" s="211">
        <v>0</v>
      </c>
      <c r="FB13" s="211">
        <v>0</v>
      </c>
      <c r="FC13" s="211">
        <v>0</v>
      </c>
      <c r="FD13" s="211">
        <v>0</v>
      </c>
      <c r="FE13" s="211">
        <v>0</v>
      </c>
      <c r="FF13" s="124">
        <v>8</v>
      </c>
      <c r="FG13" s="124">
        <v>8</v>
      </c>
      <c r="FH13" s="124">
        <v>8</v>
      </c>
      <c r="FI13" s="124">
        <v>8</v>
      </c>
      <c r="FJ13" s="124">
        <v>32</v>
      </c>
      <c r="FK13" s="569"/>
      <c r="FL13" s="569"/>
      <c r="FM13" s="569"/>
      <c r="FN13" s="569"/>
      <c r="FO13" s="569"/>
      <c r="FP13" s="542"/>
      <c r="FQ13" s="542"/>
      <c r="FR13" s="542"/>
      <c r="FS13" s="542"/>
      <c r="FT13" s="542"/>
      <c r="FU13" s="537"/>
      <c r="FV13" s="537"/>
      <c r="FW13" s="537"/>
      <c r="FX13" s="537"/>
      <c r="FY13" s="537"/>
      <c r="FZ13" s="525"/>
      <c r="GA13" s="525"/>
      <c r="GB13" s="525"/>
      <c r="GC13" s="525"/>
      <c r="GD13" s="525"/>
      <c r="GE13" s="124">
        <f t="shared" si="11"/>
        <v>8</v>
      </c>
      <c r="GF13" s="124">
        <f t="shared" si="12"/>
        <v>8</v>
      </c>
      <c r="GG13" s="124">
        <f t="shared" si="13"/>
        <v>8</v>
      </c>
      <c r="GH13" s="124">
        <f t="shared" si="14"/>
        <v>8</v>
      </c>
      <c r="GI13" s="124">
        <f t="shared" si="15"/>
        <v>32</v>
      </c>
      <c r="GJ13" s="416"/>
      <c r="GK13" s="416"/>
      <c r="GO13" s="121"/>
      <c r="GP13" s="120"/>
      <c r="GQ13" s="120"/>
      <c r="GR13" s="120"/>
      <c r="GS13" s="120"/>
      <c r="GT13" s="120"/>
      <c r="GU13" s="121"/>
      <c r="GV13" s="120"/>
      <c r="GW13" s="120"/>
      <c r="GX13" s="120"/>
      <c r="GY13" s="120"/>
      <c r="GZ13" s="121"/>
      <c r="HA13" s="120"/>
      <c r="HB13" s="121"/>
      <c r="HC13" s="120"/>
      <c r="HD13" s="120"/>
      <c r="HE13" s="120"/>
      <c r="HF13" s="120"/>
      <c r="HG13" s="120"/>
      <c r="HH13" s="121"/>
      <c r="HI13" s="120"/>
      <c r="HJ13" s="120"/>
      <c r="HK13" s="120"/>
      <c r="HL13" s="120"/>
      <c r="HM13" s="121"/>
      <c r="HN13" s="120"/>
      <c r="HO13" s="121"/>
      <c r="HP13" s="120"/>
      <c r="HQ13" s="120"/>
      <c r="HR13" s="120"/>
      <c r="HS13" s="120"/>
      <c r="HT13" s="120"/>
      <c r="HU13" s="121"/>
      <c r="HV13" s="120"/>
      <c r="HW13" s="120"/>
      <c r="HX13" s="120"/>
      <c r="HY13" s="120"/>
      <c r="HZ13" s="121"/>
      <c r="IA13" s="120"/>
      <c r="IB13" s="121"/>
      <c r="IC13" s="120"/>
      <c r="ID13" s="120"/>
      <c r="IE13" s="120"/>
      <c r="IF13" s="120"/>
      <c r="IG13" s="120"/>
      <c r="IH13" s="121"/>
      <c r="II13" s="120"/>
      <c r="IJ13" s="120"/>
      <c r="IK13" s="120"/>
      <c r="IL13" s="120"/>
      <c r="IM13" s="121"/>
      <c r="IN13" s="120"/>
      <c r="IO13" s="121"/>
      <c r="IP13" s="120"/>
      <c r="IQ13" s="120"/>
      <c r="IR13" s="120"/>
      <c r="IS13" s="120"/>
      <c r="IT13" s="120"/>
      <c r="IU13" s="121"/>
      <c r="IV13" s="120"/>
    </row>
    <row r="14" spans="1:256" ht="15" customHeight="1">
      <c r="A14" s="110" t="s">
        <v>31</v>
      </c>
      <c r="B14" s="543"/>
      <c r="C14" s="543"/>
      <c r="D14" s="543"/>
      <c r="E14" s="543"/>
      <c r="F14" s="542">
        <v>0</v>
      </c>
      <c r="G14" s="523"/>
      <c r="H14" s="523"/>
      <c r="I14" s="523"/>
      <c r="J14" s="523"/>
      <c r="K14" s="522">
        <v>0</v>
      </c>
      <c r="L14" s="540"/>
      <c r="M14" s="540"/>
      <c r="N14" s="540"/>
      <c r="O14" s="540"/>
      <c r="P14" s="538">
        <v>0</v>
      </c>
      <c r="Q14" s="453"/>
      <c r="R14" s="453"/>
      <c r="S14" s="453"/>
      <c r="T14" s="453"/>
      <c r="U14" s="533">
        <v>0</v>
      </c>
      <c r="V14" s="546"/>
      <c r="W14" s="546"/>
      <c r="X14" s="546"/>
      <c r="Y14" s="546"/>
      <c r="Z14" s="545">
        <v>0</v>
      </c>
      <c r="AA14" s="549"/>
      <c r="AB14" s="549"/>
      <c r="AC14" s="549"/>
      <c r="AD14" s="549"/>
      <c r="AE14" s="548">
        <v>0</v>
      </c>
      <c r="AF14" s="548"/>
      <c r="AG14" s="548"/>
      <c r="AH14" s="548"/>
      <c r="AI14" s="548"/>
      <c r="AJ14" s="548"/>
      <c r="AK14" s="550"/>
      <c r="AL14" s="550"/>
      <c r="AM14" s="550"/>
      <c r="AN14" s="550"/>
      <c r="AO14" s="542">
        <v>0</v>
      </c>
      <c r="AP14" s="526"/>
      <c r="AQ14" s="526"/>
      <c r="AR14" s="526"/>
      <c r="AS14" s="526"/>
      <c r="AT14" s="525">
        <v>0</v>
      </c>
      <c r="AU14" s="125">
        <v>0</v>
      </c>
      <c r="AV14" s="125">
        <v>0</v>
      </c>
      <c r="AW14" s="125">
        <v>0</v>
      </c>
      <c r="AX14" s="125">
        <v>0</v>
      </c>
      <c r="AY14" s="124">
        <v>0</v>
      </c>
      <c r="AZ14" s="530"/>
      <c r="BA14" s="530"/>
      <c r="BB14" s="530"/>
      <c r="BC14" s="530"/>
      <c r="BD14" s="530">
        <f>AZ14+BA14+BB14+BC14</f>
        <v>0</v>
      </c>
      <c r="BE14" s="212"/>
      <c r="BF14" s="212"/>
      <c r="BG14" s="212"/>
      <c r="BH14" s="212"/>
      <c r="BI14" s="211">
        <v>0</v>
      </c>
      <c r="BJ14" s="125">
        <v>0</v>
      </c>
      <c r="BK14" s="125">
        <v>0</v>
      </c>
      <c r="BL14" s="125">
        <v>0</v>
      </c>
      <c r="BM14" s="125">
        <v>0</v>
      </c>
      <c r="BN14" s="124">
        <v>0</v>
      </c>
      <c r="BO14" s="542"/>
      <c r="BP14" s="542"/>
      <c r="BQ14" s="542"/>
      <c r="BR14" s="542"/>
      <c r="BS14" s="542"/>
      <c r="BT14" s="525"/>
      <c r="BU14" s="525"/>
      <c r="BV14" s="525"/>
      <c r="BW14" s="525"/>
      <c r="BX14" s="525"/>
      <c r="BY14" s="539"/>
      <c r="BZ14" s="539"/>
      <c r="CA14" s="539"/>
      <c r="CB14" s="539"/>
      <c r="CC14" s="537"/>
      <c r="CD14" s="546"/>
      <c r="CE14" s="546"/>
      <c r="CF14" s="546"/>
      <c r="CG14" s="546"/>
      <c r="CH14" s="545"/>
      <c r="CI14" s="125"/>
      <c r="CJ14" s="125"/>
      <c r="CK14" s="125"/>
      <c r="CL14" s="125"/>
      <c r="CM14" s="124"/>
      <c r="CN14" s="554"/>
      <c r="CO14" s="554"/>
      <c r="CP14" s="554"/>
      <c r="CQ14" s="554"/>
      <c r="CR14" s="553"/>
      <c r="CS14" s="558">
        <f t="shared" si="6"/>
        <v>0</v>
      </c>
      <c r="CT14" s="558">
        <f t="shared" si="7"/>
        <v>0</v>
      </c>
      <c r="CU14" s="558">
        <f t="shared" si="8"/>
        <v>0</v>
      </c>
      <c r="CV14" s="558">
        <f t="shared" si="9"/>
        <v>0</v>
      </c>
      <c r="CW14" s="558">
        <f t="shared" si="10"/>
        <v>0</v>
      </c>
      <c r="CX14" s="562"/>
      <c r="CY14" s="562"/>
      <c r="CZ14" s="562"/>
      <c r="DA14" s="562"/>
      <c r="DB14" s="561">
        <v>0</v>
      </c>
      <c r="DC14" s="545"/>
      <c r="DD14" s="545"/>
      <c r="DE14" s="545"/>
      <c r="DF14" s="545"/>
      <c r="DG14" s="545">
        <v>0</v>
      </c>
      <c r="DH14" s="126"/>
      <c r="DI14" s="126"/>
      <c r="DJ14" s="126"/>
      <c r="DK14" s="126"/>
      <c r="DL14" s="124">
        <v>0</v>
      </c>
      <c r="DM14" s="522"/>
      <c r="DN14" s="522"/>
      <c r="DO14" s="522"/>
      <c r="DP14" s="522"/>
      <c r="DQ14" s="522">
        <v>0</v>
      </c>
      <c r="DR14" s="538"/>
      <c r="DS14" s="538"/>
      <c r="DT14" s="538"/>
      <c r="DU14" s="538"/>
      <c r="DV14" s="538"/>
      <c r="DW14" s="563"/>
      <c r="DX14" s="563"/>
      <c r="DY14" s="563"/>
      <c r="DZ14" s="563"/>
      <c r="EA14" s="563"/>
      <c r="EB14" s="555"/>
      <c r="EC14" s="555"/>
      <c r="ED14" s="555"/>
      <c r="EE14" s="555"/>
      <c r="EF14" s="555"/>
      <c r="EG14" s="548"/>
      <c r="EH14" s="548"/>
      <c r="EI14" s="548"/>
      <c r="EJ14" s="548"/>
      <c r="EK14" s="548">
        <v>0</v>
      </c>
      <c r="EL14" s="125"/>
      <c r="EM14" s="125"/>
      <c r="EN14" s="125"/>
      <c r="EO14" s="125"/>
      <c r="EP14" s="124">
        <v>0</v>
      </c>
      <c r="EQ14" s="126"/>
      <c r="ER14" s="126"/>
      <c r="ES14" s="126"/>
      <c r="ET14" s="126"/>
      <c r="EU14" s="124">
        <v>0</v>
      </c>
      <c r="EV14" s="567"/>
      <c r="EW14" s="567"/>
      <c r="EX14" s="567"/>
      <c r="EY14" s="567"/>
      <c r="EZ14" s="566">
        <v>0</v>
      </c>
      <c r="FA14" s="212"/>
      <c r="FB14" s="212"/>
      <c r="FC14" s="212"/>
      <c r="FD14" s="212"/>
      <c r="FE14" s="211">
        <v>0</v>
      </c>
      <c r="FF14" s="125">
        <v>0</v>
      </c>
      <c r="FG14" s="125">
        <v>0</v>
      </c>
      <c r="FH14" s="125">
        <v>0</v>
      </c>
      <c r="FI14" s="125">
        <v>0</v>
      </c>
      <c r="FJ14" s="124">
        <v>0</v>
      </c>
      <c r="FK14" s="570"/>
      <c r="FL14" s="570"/>
      <c r="FM14" s="570"/>
      <c r="FN14" s="570"/>
      <c r="FO14" s="569"/>
      <c r="FP14" s="542"/>
      <c r="FQ14" s="542"/>
      <c r="FR14" s="542"/>
      <c r="FS14" s="542"/>
      <c r="FT14" s="542"/>
      <c r="FU14" s="539"/>
      <c r="FV14" s="539"/>
      <c r="FW14" s="539"/>
      <c r="FX14" s="539"/>
      <c r="FY14" s="537"/>
      <c r="FZ14" s="526"/>
      <c r="GA14" s="526"/>
      <c r="GB14" s="526"/>
      <c r="GC14" s="526"/>
      <c r="GD14" s="525"/>
      <c r="GE14" s="124">
        <f t="shared" si="11"/>
        <v>0</v>
      </c>
      <c r="GF14" s="124">
        <f t="shared" si="12"/>
        <v>0</v>
      </c>
      <c r="GG14" s="124">
        <f t="shared" si="13"/>
        <v>0</v>
      </c>
      <c r="GH14" s="124">
        <f t="shared" si="14"/>
        <v>0</v>
      </c>
      <c r="GI14" s="124">
        <f t="shared" si="15"/>
        <v>0</v>
      </c>
      <c r="GJ14" s="416"/>
      <c r="GK14" s="416"/>
      <c r="GO14" s="121"/>
      <c r="GP14" s="122"/>
      <c r="GQ14" s="122"/>
      <c r="GR14" s="120"/>
      <c r="GS14" s="122"/>
      <c r="GT14" s="122"/>
      <c r="GU14" s="121"/>
      <c r="GV14" s="122"/>
      <c r="GW14" s="122"/>
      <c r="GX14" s="122"/>
      <c r="GY14" s="122"/>
      <c r="GZ14" s="121"/>
      <c r="HA14" s="122"/>
      <c r="HB14" s="121"/>
      <c r="HC14" s="122"/>
      <c r="HD14" s="122"/>
      <c r="HE14" s="120"/>
      <c r="HF14" s="122"/>
      <c r="HG14" s="122"/>
      <c r="HH14" s="121"/>
      <c r="HI14" s="122"/>
      <c r="HJ14" s="122"/>
      <c r="HK14" s="122"/>
      <c r="HL14" s="122"/>
      <c r="HM14" s="121"/>
      <c r="HN14" s="122"/>
      <c r="HO14" s="121"/>
      <c r="HP14" s="122"/>
      <c r="HQ14" s="122"/>
      <c r="HR14" s="120"/>
      <c r="HS14" s="122"/>
      <c r="HT14" s="122"/>
      <c r="HU14" s="121"/>
      <c r="HV14" s="122"/>
      <c r="HW14" s="122"/>
      <c r="HX14" s="122"/>
      <c r="HY14" s="122"/>
      <c r="HZ14" s="121"/>
      <c r="IA14" s="122"/>
      <c r="IB14" s="121"/>
      <c r="IC14" s="122"/>
      <c r="ID14" s="122"/>
      <c r="IE14" s="120"/>
      <c r="IF14" s="122"/>
      <c r="IG14" s="122"/>
      <c r="IH14" s="121"/>
      <c r="II14" s="122"/>
      <c r="IJ14" s="122"/>
      <c r="IK14" s="122"/>
      <c r="IL14" s="122"/>
      <c r="IM14" s="121"/>
      <c r="IN14" s="122"/>
      <c r="IO14" s="121"/>
      <c r="IP14" s="122"/>
      <c r="IQ14" s="122"/>
      <c r="IR14" s="120"/>
      <c r="IS14" s="122"/>
      <c r="IT14" s="122"/>
      <c r="IU14" s="121"/>
      <c r="IV14" s="122"/>
    </row>
    <row r="15" spans="1:256" ht="15" customHeight="1">
      <c r="A15" s="110" t="s">
        <v>32</v>
      </c>
      <c r="B15" s="543"/>
      <c r="C15" s="543"/>
      <c r="D15" s="543"/>
      <c r="E15" s="543"/>
      <c r="F15" s="542">
        <v>0</v>
      </c>
      <c r="G15" s="523"/>
      <c r="H15" s="523"/>
      <c r="I15" s="523"/>
      <c r="J15" s="523"/>
      <c r="K15" s="522">
        <v>0</v>
      </c>
      <c r="L15" s="540"/>
      <c r="M15" s="540"/>
      <c r="N15" s="540"/>
      <c r="O15" s="540"/>
      <c r="P15" s="538">
        <v>0</v>
      </c>
      <c r="Q15" s="453"/>
      <c r="R15" s="453"/>
      <c r="S15" s="453"/>
      <c r="T15" s="453"/>
      <c r="U15" s="533">
        <v>0</v>
      </c>
      <c r="V15" s="546"/>
      <c r="W15" s="546"/>
      <c r="X15" s="546"/>
      <c r="Y15" s="546"/>
      <c r="Z15" s="545">
        <v>0</v>
      </c>
      <c r="AA15" s="549"/>
      <c r="AB15" s="549"/>
      <c r="AC15" s="549"/>
      <c r="AD15" s="549"/>
      <c r="AE15" s="548">
        <v>0</v>
      </c>
      <c r="AF15" s="549">
        <v>4</v>
      </c>
      <c r="AG15" s="549">
        <v>4</v>
      </c>
      <c r="AH15" s="549">
        <v>4</v>
      </c>
      <c r="AI15" s="549">
        <v>4</v>
      </c>
      <c r="AJ15" s="548">
        <v>16</v>
      </c>
      <c r="AK15" s="550"/>
      <c r="AL15" s="550"/>
      <c r="AM15" s="550"/>
      <c r="AN15" s="550"/>
      <c r="AO15" s="542">
        <v>0</v>
      </c>
      <c r="AP15" s="526"/>
      <c r="AQ15" s="526"/>
      <c r="AR15" s="526"/>
      <c r="AS15" s="526"/>
      <c r="AT15" s="525">
        <v>0</v>
      </c>
      <c r="AU15" s="125">
        <v>4</v>
      </c>
      <c r="AV15" s="125">
        <v>4</v>
      </c>
      <c r="AW15" s="125">
        <v>4</v>
      </c>
      <c r="AX15" s="125">
        <v>4</v>
      </c>
      <c r="AY15" s="124">
        <v>16</v>
      </c>
      <c r="AZ15" s="530">
        <f>AZ16</f>
        <v>4</v>
      </c>
      <c r="BA15" s="530">
        <f>BA16</f>
        <v>4</v>
      </c>
      <c r="BB15" s="530">
        <f>BB16</f>
        <v>4</v>
      </c>
      <c r="BC15" s="530">
        <f>BC16</f>
        <v>4</v>
      </c>
      <c r="BD15" s="530">
        <f>AZ15+BA15+BB15+BC15</f>
        <v>16</v>
      </c>
      <c r="BE15" s="212"/>
      <c r="BF15" s="212"/>
      <c r="BG15" s="212"/>
      <c r="BH15" s="212"/>
      <c r="BI15" s="211">
        <v>0</v>
      </c>
      <c r="BJ15" s="125">
        <v>4</v>
      </c>
      <c r="BK15" s="125">
        <v>4</v>
      </c>
      <c r="BL15" s="125">
        <v>4</v>
      </c>
      <c r="BM15" s="125">
        <v>4</v>
      </c>
      <c r="BN15" s="124">
        <v>16</v>
      </c>
      <c r="BO15" s="542"/>
      <c r="BP15" s="542"/>
      <c r="BQ15" s="542"/>
      <c r="BR15" s="542"/>
      <c r="BS15" s="542"/>
      <c r="BT15" s="525"/>
      <c r="BU15" s="525"/>
      <c r="BV15" s="525"/>
      <c r="BW15" s="525"/>
      <c r="BX15" s="525"/>
      <c r="BY15" s="539"/>
      <c r="BZ15" s="539"/>
      <c r="CA15" s="539"/>
      <c r="CB15" s="539"/>
      <c r="CC15" s="537"/>
      <c r="CD15" s="546"/>
      <c r="CE15" s="546"/>
      <c r="CF15" s="546"/>
      <c r="CG15" s="546"/>
      <c r="CH15" s="545"/>
      <c r="CI15" s="125"/>
      <c r="CJ15" s="125"/>
      <c r="CK15" s="125"/>
      <c r="CL15" s="125"/>
      <c r="CM15" s="124"/>
      <c r="CN15" s="554"/>
      <c r="CO15" s="554"/>
      <c r="CP15" s="554"/>
      <c r="CQ15" s="554"/>
      <c r="CR15" s="553"/>
      <c r="CS15" s="558">
        <f t="shared" si="6"/>
        <v>4</v>
      </c>
      <c r="CT15" s="558">
        <f t="shared" si="7"/>
        <v>4</v>
      </c>
      <c r="CU15" s="558">
        <f t="shared" si="8"/>
        <v>4</v>
      </c>
      <c r="CV15" s="558">
        <f t="shared" si="9"/>
        <v>4</v>
      </c>
      <c r="CW15" s="558">
        <f t="shared" si="10"/>
        <v>16</v>
      </c>
      <c r="CX15" s="562"/>
      <c r="CY15" s="562"/>
      <c r="CZ15" s="562"/>
      <c r="DA15" s="562"/>
      <c r="DB15" s="561">
        <v>0</v>
      </c>
      <c r="DC15" s="545"/>
      <c r="DD15" s="545"/>
      <c r="DE15" s="545"/>
      <c r="DF15" s="545"/>
      <c r="DG15" s="545">
        <v>0</v>
      </c>
      <c r="DH15" s="126"/>
      <c r="DI15" s="126"/>
      <c r="DJ15" s="126"/>
      <c r="DK15" s="126"/>
      <c r="DL15" s="124">
        <v>0</v>
      </c>
      <c r="DM15" s="522"/>
      <c r="DN15" s="522"/>
      <c r="DO15" s="522"/>
      <c r="DP15" s="522"/>
      <c r="DQ15" s="522">
        <v>0</v>
      </c>
      <c r="DR15" s="538"/>
      <c r="DS15" s="538"/>
      <c r="DT15" s="538"/>
      <c r="DU15" s="538"/>
      <c r="DV15" s="538"/>
      <c r="DW15" s="563"/>
      <c r="DX15" s="563"/>
      <c r="DY15" s="563"/>
      <c r="DZ15" s="563"/>
      <c r="EA15" s="563"/>
      <c r="EB15" s="555"/>
      <c r="EC15" s="555"/>
      <c r="ED15" s="555"/>
      <c r="EE15" s="555"/>
      <c r="EF15" s="555"/>
      <c r="EG15" s="548"/>
      <c r="EH15" s="548"/>
      <c r="EI15" s="548"/>
      <c r="EJ15" s="548"/>
      <c r="EK15" s="548">
        <v>0</v>
      </c>
      <c r="EL15" s="125"/>
      <c r="EM15" s="125"/>
      <c r="EN15" s="125"/>
      <c r="EO15" s="125"/>
      <c r="EP15" s="124">
        <v>0</v>
      </c>
      <c r="EQ15" s="126"/>
      <c r="ER15" s="126"/>
      <c r="ES15" s="126"/>
      <c r="ET15" s="126"/>
      <c r="EU15" s="124">
        <v>0</v>
      </c>
      <c r="EV15" s="567"/>
      <c r="EW15" s="567"/>
      <c r="EX15" s="567"/>
      <c r="EY15" s="567"/>
      <c r="EZ15" s="566">
        <v>0</v>
      </c>
      <c r="FA15" s="212"/>
      <c r="FB15" s="212"/>
      <c r="FC15" s="212"/>
      <c r="FD15" s="212"/>
      <c r="FE15" s="211">
        <v>0</v>
      </c>
      <c r="FF15" s="125">
        <v>4</v>
      </c>
      <c r="FG15" s="125">
        <v>4</v>
      </c>
      <c r="FH15" s="125">
        <v>4</v>
      </c>
      <c r="FI15" s="125">
        <v>4</v>
      </c>
      <c r="FJ15" s="124">
        <v>16</v>
      </c>
      <c r="FK15" s="570"/>
      <c r="FL15" s="570"/>
      <c r="FM15" s="570"/>
      <c r="FN15" s="570"/>
      <c r="FO15" s="569"/>
      <c r="FP15" s="542"/>
      <c r="FQ15" s="542"/>
      <c r="FR15" s="542"/>
      <c r="FS15" s="542"/>
      <c r="FT15" s="542"/>
      <c r="FU15" s="539"/>
      <c r="FV15" s="539"/>
      <c r="FW15" s="539"/>
      <c r="FX15" s="539"/>
      <c r="FY15" s="537"/>
      <c r="FZ15" s="526"/>
      <c r="GA15" s="526"/>
      <c r="GB15" s="526"/>
      <c r="GC15" s="526"/>
      <c r="GD15" s="525"/>
      <c r="GE15" s="124">
        <f t="shared" si="11"/>
        <v>4</v>
      </c>
      <c r="GF15" s="124">
        <f t="shared" si="12"/>
        <v>4</v>
      </c>
      <c r="GG15" s="124">
        <f t="shared" si="13"/>
        <v>4</v>
      </c>
      <c r="GH15" s="124">
        <f t="shared" si="14"/>
        <v>4</v>
      </c>
      <c r="GI15" s="124">
        <f t="shared" si="15"/>
        <v>16</v>
      </c>
      <c r="GJ15" s="416"/>
      <c r="GK15" s="416"/>
      <c r="GO15" s="121"/>
      <c r="GP15" s="122"/>
      <c r="GQ15" s="122"/>
      <c r="GR15" s="120"/>
      <c r="GS15" s="122"/>
      <c r="GT15" s="122"/>
      <c r="GU15" s="121"/>
      <c r="GV15" s="122"/>
      <c r="GW15" s="122"/>
      <c r="GX15" s="122"/>
      <c r="GY15" s="122"/>
      <c r="GZ15" s="121"/>
      <c r="HA15" s="122"/>
      <c r="HB15" s="121"/>
      <c r="HC15" s="122"/>
      <c r="HD15" s="122"/>
      <c r="HE15" s="120"/>
      <c r="HF15" s="122"/>
      <c r="HG15" s="122"/>
      <c r="HH15" s="121"/>
      <c r="HI15" s="122"/>
      <c r="HJ15" s="122"/>
      <c r="HK15" s="122"/>
      <c r="HL15" s="122"/>
      <c r="HM15" s="121"/>
      <c r="HN15" s="122"/>
      <c r="HO15" s="121"/>
      <c r="HP15" s="122"/>
      <c r="HQ15" s="122"/>
      <c r="HR15" s="120"/>
      <c r="HS15" s="122"/>
      <c r="HT15" s="122"/>
      <c r="HU15" s="121"/>
      <c r="HV15" s="122"/>
      <c r="HW15" s="122"/>
      <c r="HX15" s="122"/>
      <c r="HY15" s="122"/>
      <c r="HZ15" s="121"/>
      <c r="IA15" s="122"/>
      <c r="IB15" s="121"/>
      <c r="IC15" s="122"/>
      <c r="ID15" s="122"/>
      <c r="IE15" s="120"/>
      <c r="IF15" s="122"/>
      <c r="IG15" s="122"/>
      <c r="IH15" s="121"/>
      <c r="II15" s="122"/>
      <c r="IJ15" s="122"/>
      <c r="IK15" s="122"/>
      <c r="IL15" s="122"/>
      <c r="IM15" s="121"/>
      <c r="IN15" s="122"/>
      <c r="IO15" s="121"/>
      <c r="IP15" s="122"/>
      <c r="IQ15" s="122"/>
      <c r="IR15" s="120"/>
      <c r="IS15" s="122"/>
      <c r="IT15" s="122"/>
      <c r="IU15" s="121"/>
      <c r="IV15" s="122"/>
    </row>
    <row r="16" spans="1:256" ht="15" customHeight="1">
      <c r="A16" s="110" t="s">
        <v>33</v>
      </c>
      <c r="B16" s="543"/>
      <c r="C16" s="543"/>
      <c r="D16" s="543"/>
      <c r="E16" s="543"/>
      <c r="F16" s="542">
        <v>0</v>
      </c>
      <c r="G16" s="523"/>
      <c r="H16" s="523"/>
      <c r="I16" s="523"/>
      <c r="J16" s="523"/>
      <c r="K16" s="522">
        <v>0</v>
      </c>
      <c r="L16" s="540"/>
      <c r="M16" s="540"/>
      <c r="N16" s="540"/>
      <c r="O16" s="540"/>
      <c r="P16" s="538">
        <v>0</v>
      </c>
      <c r="Q16" s="453"/>
      <c r="R16" s="453"/>
      <c r="S16" s="453"/>
      <c r="T16" s="453"/>
      <c r="U16" s="533"/>
      <c r="V16" s="546"/>
      <c r="W16" s="546"/>
      <c r="X16" s="546"/>
      <c r="Y16" s="546"/>
      <c r="Z16" s="545"/>
      <c r="AA16" s="549"/>
      <c r="AB16" s="549"/>
      <c r="AC16" s="549"/>
      <c r="AD16" s="549"/>
      <c r="AE16" s="548">
        <v>0</v>
      </c>
      <c r="AF16" s="549">
        <v>4</v>
      </c>
      <c r="AG16" s="549">
        <v>4</v>
      </c>
      <c r="AH16" s="549">
        <v>4</v>
      </c>
      <c r="AI16" s="549">
        <v>4</v>
      </c>
      <c r="AJ16" s="548">
        <v>16</v>
      </c>
      <c r="AK16" s="550"/>
      <c r="AL16" s="550"/>
      <c r="AM16" s="550"/>
      <c r="AN16" s="550"/>
      <c r="AO16" s="542"/>
      <c r="AP16" s="526"/>
      <c r="AQ16" s="526"/>
      <c r="AR16" s="526"/>
      <c r="AS16" s="526"/>
      <c r="AT16" s="525"/>
      <c r="AU16" s="125">
        <v>4</v>
      </c>
      <c r="AV16" s="125">
        <v>4</v>
      </c>
      <c r="AW16" s="125">
        <v>4</v>
      </c>
      <c r="AX16" s="125">
        <v>4</v>
      </c>
      <c r="AY16" s="124">
        <v>16</v>
      </c>
      <c r="AZ16" s="530">
        <f>AF16</f>
        <v>4</v>
      </c>
      <c r="BA16" s="530">
        <f>AG16</f>
        <v>4</v>
      </c>
      <c r="BB16" s="530">
        <f>AH16</f>
        <v>4</v>
      </c>
      <c r="BC16" s="530">
        <f>AI16</f>
        <v>4</v>
      </c>
      <c r="BD16" s="530">
        <f>AZ16+BA16+BB16+BC16</f>
        <v>16</v>
      </c>
      <c r="BE16" s="212"/>
      <c r="BF16" s="212"/>
      <c r="BG16" s="212"/>
      <c r="BH16" s="212"/>
      <c r="BI16" s="211">
        <v>0</v>
      </c>
      <c r="BJ16" s="125">
        <v>4</v>
      </c>
      <c r="BK16" s="125">
        <v>4</v>
      </c>
      <c r="BL16" s="125">
        <v>4</v>
      </c>
      <c r="BM16" s="125">
        <v>4</v>
      </c>
      <c r="BN16" s="124">
        <v>16</v>
      </c>
      <c r="BO16" s="542"/>
      <c r="BP16" s="542"/>
      <c r="BQ16" s="542"/>
      <c r="BR16" s="542"/>
      <c r="BS16" s="542"/>
      <c r="BT16" s="525"/>
      <c r="BU16" s="525"/>
      <c r="BV16" s="525"/>
      <c r="BW16" s="525"/>
      <c r="BX16" s="525"/>
      <c r="BY16" s="539"/>
      <c r="BZ16" s="539"/>
      <c r="CA16" s="539"/>
      <c r="CB16" s="539"/>
      <c r="CC16" s="537"/>
      <c r="CD16" s="546"/>
      <c r="CE16" s="546"/>
      <c r="CF16" s="546"/>
      <c r="CG16" s="546"/>
      <c r="CH16" s="545"/>
      <c r="CI16" s="125"/>
      <c r="CJ16" s="125"/>
      <c r="CK16" s="125"/>
      <c r="CL16" s="125"/>
      <c r="CM16" s="124"/>
      <c r="CN16" s="554"/>
      <c r="CO16" s="554"/>
      <c r="CP16" s="554"/>
      <c r="CQ16" s="554"/>
      <c r="CR16" s="553"/>
      <c r="CS16" s="558">
        <f t="shared" si="6"/>
        <v>4</v>
      </c>
      <c r="CT16" s="558">
        <f t="shared" si="7"/>
        <v>4</v>
      </c>
      <c r="CU16" s="558">
        <f t="shared" si="8"/>
        <v>4</v>
      </c>
      <c r="CV16" s="558">
        <f t="shared" si="9"/>
        <v>4</v>
      </c>
      <c r="CW16" s="558">
        <f t="shared" si="10"/>
        <v>16</v>
      </c>
      <c r="CX16" s="562"/>
      <c r="CY16" s="562"/>
      <c r="CZ16" s="562"/>
      <c r="DA16" s="562"/>
      <c r="DB16" s="561">
        <v>0</v>
      </c>
      <c r="DC16" s="545"/>
      <c r="DD16" s="545"/>
      <c r="DE16" s="545"/>
      <c r="DF16" s="545"/>
      <c r="DG16" s="545">
        <v>0</v>
      </c>
      <c r="DH16" s="126"/>
      <c r="DI16" s="126"/>
      <c r="DJ16" s="126"/>
      <c r="DK16" s="126"/>
      <c r="DL16" s="124">
        <v>0</v>
      </c>
      <c r="DM16" s="522"/>
      <c r="DN16" s="522"/>
      <c r="DO16" s="522"/>
      <c r="DP16" s="522"/>
      <c r="DQ16" s="522">
        <v>0</v>
      </c>
      <c r="DR16" s="538"/>
      <c r="DS16" s="538"/>
      <c r="DT16" s="538"/>
      <c r="DU16" s="538"/>
      <c r="DV16" s="538"/>
      <c r="DW16" s="563"/>
      <c r="DX16" s="563"/>
      <c r="DY16" s="563"/>
      <c r="DZ16" s="563"/>
      <c r="EA16" s="563"/>
      <c r="EB16" s="555"/>
      <c r="EC16" s="555"/>
      <c r="ED16" s="555"/>
      <c r="EE16" s="555"/>
      <c r="EF16" s="555"/>
      <c r="EG16" s="548"/>
      <c r="EH16" s="548"/>
      <c r="EI16" s="548"/>
      <c r="EJ16" s="548"/>
      <c r="EK16" s="548">
        <v>0</v>
      </c>
      <c r="EL16" s="125"/>
      <c r="EM16" s="125">
        <v>0</v>
      </c>
      <c r="EN16" s="125"/>
      <c r="EO16" s="125">
        <v>0</v>
      </c>
      <c r="EP16" s="124">
        <v>0</v>
      </c>
      <c r="EQ16" s="126"/>
      <c r="ER16" s="126"/>
      <c r="ES16" s="126"/>
      <c r="ET16" s="126"/>
      <c r="EU16" s="124">
        <v>0</v>
      </c>
      <c r="EV16" s="567"/>
      <c r="EW16" s="567"/>
      <c r="EX16" s="567"/>
      <c r="EY16" s="567"/>
      <c r="EZ16" s="566">
        <v>0</v>
      </c>
      <c r="FA16" s="212"/>
      <c r="FB16" s="212"/>
      <c r="FC16" s="212"/>
      <c r="FD16" s="212"/>
      <c r="FE16" s="211">
        <v>0</v>
      </c>
      <c r="FF16" s="125">
        <v>4</v>
      </c>
      <c r="FG16" s="125">
        <v>4</v>
      </c>
      <c r="FH16" s="125">
        <v>4</v>
      </c>
      <c r="FI16" s="125">
        <v>4</v>
      </c>
      <c r="FJ16" s="124">
        <v>16</v>
      </c>
      <c r="FK16" s="570"/>
      <c r="FL16" s="570"/>
      <c r="FM16" s="570"/>
      <c r="FN16" s="570"/>
      <c r="FO16" s="569"/>
      <c r="FP16" s="542"/>
      <c r="FQ16" s="542"/>
      <c r="FR16" s="542"/>
      <c r="FS16" s="542"/>
      <c r="FT16" s="542"/>
      <c r="FU16" s="539"/>
      <c r="FV16" s="539"/>
      <c r="FW16" s="539"/>
      <c r="FX16" s="539"/>
      <c r="FY16" s="537"/>
      <c r="FZ16" s="526"/>
      <c r="GA16" s="526"/>
      <c r="GB16" s="526"/>
      <c r="GC16" s="526"/>
      <c r="GD16" s="525"/>
      <c r="GE16" s="124">
        <f t="shared" si="11"/>
        <v>4</v>
      </c>
      <c r="GF16" s="124">
        <f t="shared" si="12"/>
        <v>4</v>
      </c>
      <c r="GG16" s="124">
        <f t="shared" si="13"/>
        <v>4</v>
      </c>
      <c r="GH16" s="124">
        <f t="shared" si="14"/>
        <v>4</v>
      </c>
      <c r="GI16" s="124">
        <f t="shared" si="15"/>
        <v>16</v>
      </c>
      <c r="GJ16" s="416"/>
      <c r="GK16" s="416"/>
      <c r="GO16" s="121"/>
      <c r="GP16" s="122"/>
      <c r="GQ16" s="122"/>
      <c r="GR16" s="120"/>
      <c r="GS16" s="122"/>
      <c r="GT16" s="122"/>
      <c r="GU16" s="121"/>
      <c r="GV16" s="122"/>
      <c r="GW16" s="122"/>
      <c r="GX16" s="122"/>
      <c r="GY16" s="122"/>
      <c r="GZ16" s="121"/>
      <c r="HA16" s="122"/>
      <c r="HB16" s="121"/>
      <c r="HC16" s="122"/>
      <c r="HD16" s="122"/>
      <c r="HE16" s="120"/>
      <c r="HF16" s="122"/>
      <c r="HG16" s="122"/>
      <c r="HH16" s="121"/>
      <c r="HI16" s="122"/>
      <c r="HJ16" s="122"/>
      <c r="HK16" s="122"/>
      <c r="HL16" s="122"/>
      <c r="HM16" s="121"/>
      <c r="HN16" s="122"/>
      <c r="HO16" s="121"/>
      <c r="HP16" s="122"/>
      <c r="HQ16" s="122"/>
      <c r="HR16" s="120"/>
      <c r="HS16" s="122"/>
      <c r="HT16" s="122"/>
      <c r="HU16" s="121"/>
      <c r="HV16" s="122"/>
      <c r="HW16" s="122"/>
      <c r="HX16" s="122"/>
      <c r="HY16" s="122"/>
      <c r="HZ16" s="121"/>
      <c r="IA16" s="122"/>
      <c r="IB16" s="121"/>
      <c r="IC16" s="122"/>
      <c r="ID16" s="122"/>
      <c r="IE16" s="120"/>
      <c r="IF16" s="122"/>
      <c r="IG16" s="122"/>
      <c r="IH16" s="121"/>
      <c r="II16" s="122"/>
      <c r="IJ16" s="122"/>
      <c r="IK16" s="122"/>
      <c r="IL16" s="122"/>
      <c r="IM16" s="121"/>
      <c r="IN16" s="122"/>
      <c r="IO16" s="121"/>
      <c r="IP16" s="122"/>
      <c r="IQ16" s="122"/>
      <c r="IR16" s="120"/>
      <c r="IS16" s="122"/>
      <c r="IT16" s="122"/>
      <c r="IU16" s="121"/>
      <c r="IV16" s="122"/>
    </row>
    <row r="17" spans="1:256" ht="15" customHeight="1">
      <c r="A17" s="110" t="s">
        <v>34</v>
      </c>
      <c r="B17" s="543"/>
      <c r="C17" s="543"/>
      <c r="D17" s="543"/>
      <c r="E17" s="543"/>
      <c r="F17" s="542">
        <v>0</v>
      </c>
      <c r="G17" s="523"/>
      <c r="H17" s="523"/>
      <c r="I17" s="523"/>
      <c r="J17" s="523"/>
      <c r="K17" s="522">
        <v>0</v>
      </c>
      <c r="L17" s="540"/>
      <c r="M17" s="540"/>
      <c r="N17" s="540"/>
      <c r="O17" s="540"/>
      <c r="P17" s="538">
        <v>0</v>
      </c>
      <c r="Q17" s="453"/>
      <c r="R17" s="453"/>
      <c r="S17" s="453"/>
      <c r="T17" s="453"/>
      <c r="U17" s="533">
        <v>0</v>
      </c>
      <c r="V17" s="546"/>
      <c r="W17" s="546"/>
      <c r="X17" s="546"/>
      <c r="Y17" s="546"/>
      <c r="Z17" s="545">
        <v>0</v>
      </c>
      <c r="AA17" s="549"/>
      <c r="AB17" s="549"/>
      <c r="AC17" s="549"/>
      <c r="AD17" s="549"/>
      <c r="AE17" s="548">
        <v>0</v>
      </c>
      <c r="AF17" s="548"/>
      <c r="AG17" s="548"/>
      <c r="AH17" s="548"/>
      <c r="AI17" s="548"/>
      <c r="AJ17" s="548"/>
      <c r="AK17" s="550"/>
      <c r="AL17" s="550"/>
      <c r="AM17" s="550"/>
      <c r="AN17" s="550"/>
      <c r="AO17" s="542">
        <v>0</v>
      </c>
      <c r="AP17" s="526"/>
      <c r="AQ17" s="526"/>
      <c r="AR17" s="526"/>
      <c r="AS17" s="526"/>
      <c r="AT17" s="525">
        <v>0</v>
      </c>
      <c r="AU17" s="125"/>
      <c r="AV17" s="125"/>
      <c r="AW17" s="125"/>
      <c r="AX17" s="125"/>
      <c r="AY17" s="124">
        <v>0</v>
      </c>
      <c r="AZ17" s="530"/>
      <c r="BA17" s="530"/>
      <c r="BB17" s="530"/>
      <c r="BC17" s="530"/>
      <c r="BD17" s="529">
        <v>0</v>
      </c>
      <c r="BE17" s="212"/>
      <c r="BF17" s="212"/>
      <c r="BG17" s="212"/>
      <c r="BH17" s="212"/>
      <c r="BI17" s="211">
        <v>0</v>
      </c>
      <c r="BJ17" s="125">
        <v>0</v>
      </c>
      <c r="BK17" s="125">
        <v>0</v>
      </c>
      <c r="BL17" s="125">
        <v>0</v>
      </c>
      <c r="BM17" s="125">
        <v>0</v>
      </c>
      <c r="BN17" s="124">
        <v>0</v>
      </c>
      <c r="BO17" s="542"/>
      <c r="BP17" s="542"/>
      <c r="BQ17" s="542"/>
      <c r="BR17" s="542"/>
      <c r="BS17" s="542"/>
      <c r="BT17" s="525"/>
      <c r="BU17" s="525"/>
      <c r="BV17" s="525"/>
      <c r="BW17" s="525"/>
      <c r="BX17" s="525"/>
      <c r="BY17" s="539"/>
      <c r="BZ17" s="539"/>
      <c r="CA17" s="539"/>
      <c r="CB17" s="539"/>
      <c r="CC17" s="537"/>
      <c r="CD17" s="546"/>
      <c r="CE17" s="546"/>
      <c r="CF17" s="546"/>
      <c r="CG17" s="546"/>
      <c r="CH17" s="545"/>
      <c r="CI17" s="125"/>
      <c r="CJ17" s="125"/>
      <c r="CK17" s="125"/>
      <c r="CL17" s="125"/>
      <c r="CM17" s="124"/>
      <c r="CN17" s="554"/>
      <c r="CO17" s="554"/>
      <c r="CP17" s="554"/>
      <c r="CQ17" s="554"/>
      <c r="CR17" s="553"/>
      <c r="CS17" s="558">
        <f t="shared" si="6"/>
        <v>0</v>
      </c>
      <c r="CT17" s="558">
        <f t="shared" si="7"/>
        <v>0</v>
      </c>
      <c r="CU17" s="558">
        <f t="shared" si="8"/>
        <v>0</v>
      </c>
      <c r="CV17" s="558">
        <f t="shared" si="9"/>
        <v>0</v>
      </c>
      <c r="CW17" s="558">
        <f t="shared" si="10"/>
        <v>0</v>
      </c>
      <c r="CX17" s="562"/>
      <c r="CY17" s="562"/>
      <c r="CZ17" s="562"/>
      <c r="DA17" s="562"/>
      <c r="DB17" s="561">
        <v>0</v>
      </c>
      <c r="DC17" s="545"/>
      <c r="DD17" s="545"/>
      <c r="DE17" s="545"/>
      <c r="DF17" s="545"/>
      <c r="DG17" s="545">
        <v>0</v>
      </c>
      <c r="DH17" s="126"/>
      <c r="DI17" s="126"/>
      <c r="DJ17" s="126"/>
      <c r="DK17" s="126"/>
      <c r="DL17" s="124">
        <v>0</v>
      </c>
      <c r="DM17" s="522"/>
      <c r="DN17" s="522"/>
      <c r="DO17" s="522"/>
      <c r="DP17" s="522"/>
      <c r="DQ17" s="522">
        <v>0</v>
      </c>
      <c r="DR17" s="538"/>
      <c r="DS17" s="538"/>
      <c r="DT17" s="538"/>
      <c r="DU17" s="538"/>
      <c r="DV17" s="538"/>
      <c r="DW17" s="563"/>
      <c r="DX17" s="563"/>
      <c r="DY17" s="563"/>
      <c r="DZ17" s="563"/>
      <c r="EA17" s="563"/>
      <c r="EB17" s="555"/>
      <c r="EC17" s="555"/>
      <c r="ED17" s="555"/>
      <c r="EE17" s="555"/>
      <c r="EF17" s="555"/>
      <c r="EG17" s="548"/>
      <c r="EH17" s="548"/>
      <c r="EI17" s="548"/>
      <c r="EJ17" s="548"/>
      <c r="EK17" s="548">
        <v>0</v>
      </c>
      <c r="EL17" s="125"/>
      <c r="EM17" s="125"/>
      <c r="EN17" s="125"/>
      <c r="EO17" s="125"/>
      <c r="EP17" s="124">
        <v>0</v>
      </c>
      <c r="EQ17" s="126"/>
      <c r="ER17" s="126"/>
      <c r="ES17" s="126"/>
      <c r="ET17" s="126"/>
      <c r="EU17" s="124">
        <v>0</v>
      </c>
      <c r="EV17" s="567"/>
      <c r="EW17" s="567"/>
      <c r="EX17" s="567"/>
      <c r="EY17" s="567"/>
      <c r="EZ17" s="566">
        <v>0</v>
      </c>
      <c r="FA17" s="212"/>
      <c r="FB17" s="212"/>
      <c r="FC17" s="212"/>
      <c r="FD17" s="212"/>
      <c r="FE17" s="211">
        <v>0</v>
      </c>
      <c r="FF17" s="125"/>
      <c r="FG17" s="125"/>
      <c r="FH17" s="125"/>
      <c r="FI17" s="125"/>
      <c r="FJ17" s="124">
        <v>0</v>
      </c>
      <c r="FK17" s="570"/>
      <c r="FL17" s="570"/>
      <c r="FM17" s="570"/>
      <c r="FN17" s="570"/>
      <c r="FO17" s="569"/>
      <c r="FP17" s="542"/>
      <c r="FQ17" s="542"/>
      <c r="FR17" s="542"/>
      <c r="FS17" s="542"/>
      <c r="FT17" s="542"/>
      <c r="FU17" s="539"/>
      <c r="FV17" s="539"/>
      <c r="FW17" s="539"/>
      <c r="FX17" s="539"/>
      <c r="FY17" s="537"/>
      <c r="FZ17" s="526"/>
      <c r="GA17" s="526"/>
      <c r="GB17" s="526"/>
      <c r="GC17" s="526"/>
      <c r="GD17" s="525"/>
      <c r="GE17" s="124">
        <f t="shared" si="11"/>
        <v>0</v>
      </c>
      <c r="GF17" s="124">
        <f t="shared" si="12"/>
        <v>0</v>
      </c>
      <c r="GG17" s="124">
        <f t="shared" si="13"/>
        <v>0</v>
      </c>
      <c r="GH17" s="124">
        <f t="shared" si="14"/>
        <v>0</v>
      </c>
      <c r="GI17" s="124">
        <f t="shared" si="15"/>
        <v>0</v>
      </c>
      <c r="GJ17" s="416"/>
      <c r="GK17" s="416"/>
      <c r="GO17" s="121"/>
      <c r="GP17" s="122"/>
      <c r="GQ17" s="122"/>
      <c r="GR17" s="120"/>
      <c r="GS17" s="122"/>
      <c r="GT17" s="122"/>
      <c r="GU17" s="121"/>
      <c r="GV17" s="122"/>
      <c r="GW17" s="122"/>
      <c r="GX17" s="122"/>
      <c r="GY17" s="122"/>
      <c r="GZ17" s="121"/>
      <c r="HA17" s="122"/>
      <c r="HB17" s="121"/>
      <c r="HC17" s="122"/>
      <c r="HD17" s="122"/>
      <c r="HE17" s="120"/>
      <c r="HF17" s="122"/>
      <c r="HG17" s="122"/>
      <c r="HH17" s="121"/>
      <c r="HI17" s="122"/>
      <c r="HJ17" s="122"/>
      <c r="HK17" s="122"/>
      <c r="HL17" s="122"/>
      <c r="HM17" s="121"/>
      <c r="HN17" s="122"/>
      <c r="HO17" s="121"/>
      <c r="HP17" s="122"/>
      <c r="HQ17" s="122"/>
      <c r="HR17" s="120"/>
      <c r="HS17" s="122"/>
      <c r="HT17" s="122"/>
      <c r="HU17" s="121"/>
      <c r="HV17" s="122"/>
      <c r="HW17" s="122"/>
      <c r="HX17" s="122"/>
      <c r="HY17" s="122"/>
      <c r="HZ17" s="121"/>
      <c r="IA17" s="122"/>
      <c r="IB17" s="121"/>
      <c r="IC17" s="122"/>
      <c r="ID17" s="122"/>
      <c r="IE17" s="120"/>
      <c r="IF17" s="122"/>
      <c r="IG17" s="122"/>
      <c r="IH17" s="121"/>
      <c r="II17" s="122"/>
      <c r="IJ17" s="122"/>
      <c r="IK17" s="122"/>
      <c r="IL17" s="122"/>
      <c r="IM17" s="121"/>
      <c r="IN17" s="122"/>
      <c r="IO17" s="121"/>
      <c r="IP17" s="122"/>
      <c r="IQ17" s="122"/>
      <c r="IR17" s="120"/>
      <c r="IS17" s="122"/>
      <c r="IT17" s="122"/>
      <c r="IU17" s="121"/>
      <c r="IV17" s="122"/>
    </row>
    <row r="18" spans="1:256" ht="15" customHeight="1">
      <c r="A18" s="110">
        <v>224</v>
      </c>
      <c r="B18" s="543"/>
      <c r="C18" s="543"/>
      <c r="D18" s="543"/>
      <c r="E18" s="543"/>
      <c r="F18" s="542">
        <v>0</v>
      </c>
      <c r="G18" s="523"/>
      <c r="H18" s="523"/>
      <c r="I18" s="523"/>
      <c r="J18" s="523"/>
      <c r="K18" s="522">
        <v>0</v>
      </c>
      <c r="L18" s="540"/>
      <c r="M18" s="540"/>
      <c r="N18" s="540"/>
      <c r="O18" s="540"/>
      <c r="P18" s="538">
        <v>0</v>
      </c>
      <c r="Q18" s="453"/>
      <c r="R18" s="453"/>
      <c r="S18" s="453"/>
      <c r="T18" s="453"/>
      <c r="U18" s="533"/>
      <c r="V18" s="546"/>
      <c r="W18" s="546"/>
      <c r="X18" s="546"/>
      <c r="Y18" s="546"/>
      <c r="Z18" s="545"/>
      <c r="AA18" s="549"/>
      <c r="AB18" s="549"/>
      <c r="AC18" s="549"/>
      <c r="AD18" s="549"/>
      <c r="AE18" s="548">
        <v>0</v>
      </c>
      <c r="AF18" s="548"/>
      <c r="AG18" s="548"/>
      <c r="AH18" s="548"/>
      <c r="AI18" s="548"/>
      <c r="AJ18" s="548"/>
      <c r="AK18" s="550"/>
      <c r="AL18" s="550"/>
      <c r="AM18" s="550"/>
      <c r="AN18" s="550"/>
      <c r="AO18" s="542"/>
      <c r="AP18" s="526"/>
      <c r="AQ18" s="526"/>
      <c r="AR18" s="526"/>
      <c r="AS18" s="526"/>
      <c r="AT18" s="525"/>
      <c r="AU18" s="125">
        <v>0</v>
      </c>
      <c r="AV18" s="125">
        <v>0</v>
      </c>
      <c r="AW18" s="125">
        <v>0</v>
      </c>
      <c r="AX18" s="125">
        <v>0</v>
      </c>
      <c r="AY18" s="124">
        <v>0</v>
      </c>
      <c r="AZ18" s="530"/>
      <c r="BA18" s="530"/>
      <c r="BB18" s="530"/>
      <c r="BC18" s="530"/>
      <c r="BD18" s="529">
        <v>0</v>
      </c>
      <c r="BE18" s="212"/>
      <c r="BF18" s="212"/>
      <c r="BG18" s="212"/>
      <c r="BH18" s="212"/>
      <c r="BI18" s="211">
        <v>0</v>
      </c>
      <c r="BJ18" s="125">
        <v>0</v>
      </c>
      <c r="BK18" s="125">
        <v>0</v>
      </c>
      <c r="BL18" s="125">
        <v>0</v>
      </c>
      <c r="BM18" s="125">
        <v>0</v>
      </c>
      <c r="BN18" s="124">
        <v>0</v>
      </c>
      <c r="BO18" s="542"/>
      <c r="BP18" s="542"/>
      <c r="BQ18" s="542"/>
      <c r="BR18" s="542"/>
      <c r="BS18" s="542"/>
      <c r="BT18" s="525"/>
      <c r="BU18" s="525"/>
      <c r="BV18" s="525"/>
      <c r="BW18" s="525"/>
      <c r="BX18" s="525"/>
      <c r="BY18" s="539"/>
      <c r="BZ18" s="539"/>
      <c r="CA18" s="539"/>
      <c r="CB18" s="539"/>
      <c r="CC18" s="537"/>
      <c r="CD18" s="546"/>
      <c r="CE18" s="546"/>
      <c r="CF18" s="546"/>
      <c r="CG18" s="546"/>
      <c r="CH18" s="545"/>
      <c r="CI18" s="125"/>
      <c r="CJ18" s="125"/>
      <c r="CK18" s="125"/>
      <c r="CL18" s="125"/>
      <c r="CM18" s="124"/>
      <c r="CN18" s="553"/>
      <c r="CO18" s="553"/>
      <c r="CP18" s="553"/>
      <c r="CQ18" s="553"/>
      <c r="CR18" s="553"/>
      <c r="CS18" s="558">
        <f t="shared" si="6"/>
        <v>0</v>
      </c>
      <c r="CT18" s="558">
        <f t="shared" si="7"/>
        <v>0</v>
      </c>
      <c r="CU18" s="558">
        <f t="shared" si="8"/>
        <v>0</v>
      </c>
      <c r="CV18" s="558">
        <f t="shared" si="9"/>
        <v>0</v>
      </c>
      <c r="CW18" s="558">
        <f t="shared" si="10"/>
        <v>0</v>
      </c>
      <c r="CX18" s="562"/>
      <c r="CY18" s="562"/>
      <c r="CZ18" s="562"/>
      <c r="DA18" s="562"/>
      <c r="DB18" s="561"/>
      <c r="DC18" s="545"/>
      <c r="DD18" s="545"/>
      <c r="DE18" s="545"/>
      <c r="DF18" s="545"/>
      <c r="DG18" s="545"/>
      <c r="DH18" s="126"/>
      <c r="DI18" s="126"/>
      <c r="DJ18" s="126"/>
      <c r="DK18" s="126"/>
      <c r="DL18" s="124"/>
      <c r="DM18" s="522"/>
      <c r="DN18" s="522"/>
      <c r="DO18" s="522"/>
      <c r="DP18" s="522"/>
      <c r="DQ18" s="522"/>
      <c r="DR18" s="538"/>
      <c r="DS18" s="538"/>
      <c r="DT18" s="538"/>
      <c r="DU18" s="538"/>
      <c r="DV18" s="538"/>
      <c r="DW18" s="563"/>
      <c r="DX18" s="563"/>
      <c r="DY18" s="563"/>
      <c r="DZ18" s="563"/>
      <c r="EA18" s="563"/>
      <c r="EB18" s="555"/>
      <c r="EC18" s="555"/>
      <c r="ED18" s="555"/>
      <c r="EE18" s="555"/>
      <c r="EF18" s="555"/>
      <c r="EG18" s="548"/>
      <c r="EH18" s="548"/>
      <c r="EI18" s="548"/>
      <c r="EJ18" s="548"/>
      <c r="EK18" s="548"/>
      <c r="EL18" s="125"/>
      <c r="EM18" s="125"/>
      <c r="EN18" s="125"/>
      <c r="EO18" s="125"/>
      <c r="EP18" s="124"/>
      <c r="EQ18" s="126"/>
      <c r="ER18" s="126"/>
      <c r="ES18" s="126"/>
      <c r="ET18" s="126"/>
      <c r="EU18" s="124"/>
      <c r="EV18" s="567"/>
      <c r="EW18" s="567"/>
      <c r="EX18" s="567"/>
      <c r="EY18" s="567"/>
      <c r="EZ18" s="566"/>
      <c r="FA18" s="212"/>
      <c r="FB18" s="212"/>
      <c r="FC18" s="212"/>
      <c r="FD18" s="212"/>
      <c r="FE18" s="211"/>
      <c r="FF18" s="125">
        <v>0</v>
      </c>
      <c r="FG18" s="125">
        <v>0</v>
      </c>
      <c r="FH18" s="125">
        <v>0</v>
      </c>
      <c r="FI18" s="125">
        <v>0</v>
      </c>
      <c r="FJ18" s="124">
        <v>0</v>
      </c>
      <c r="FK18" s="570"/>
      <c r="FL18" s="570"/>
      <c r="FM18" s="570"/>
      <c r="FN18" s="570"/>
      <c r="FO18" s="569"/>
      <c r="FP18" s="542"/>
      <c r="FQ18" s="542"/>
      <c r="FR18" s="542"/>
      <c r="FS18" s="542"/>
      <c r="FT18" s="542"/>
      <c r="FU18" s="539"/>
      <c r="FV18" s="539"/>
      <c r="FW18" s="539"/>
      <c r="FX18" s="539"/>
      <c r="FY18" s="537"/>
      <c r="FZ18" s="526"/>
      <c r="GA18" s="526"/>
      <c r="GB18" s="526"/>
      <c r="GC18" s="526"/>
      <c r="GD18" s="525"/>
      <c r="GE18" s="124">
        <f t="shared" si="11"/>
        <v>0</v>
      </c>
      <c r="GF18" s="124">
        <f t="shared" si="12"/>
        <v>0</v>
      </c>
      <c r="GG18" s="124">
        <f t="shared" si="13"/>
        <v>0</v>
      </c>
      <c r="GH18" s="124">
        <f t="shared" si="14"/>
        <v>0</v>
      </c>
      <c r="GI18" s="124">
        <f t="shared" si="15"/>
        <v>0</v>
      </c>
      <c r="GJ18" s="416"/>
      <c r="GK18" s="416"/>
      <c r="GO18" s="121"/>
      <c r="GP18" s="122"/>
      <c r="GQ18" s="122"/>
      <c r="GR18" s="120"/>
      <c r="GS18" s="122"/>
      <c r="GT18" s="122"/>
      <c r="GU18" s="121"/>
      <c r="GV18" s="122"/>
      <c r="GW18" s="122"/>
      <c r="GX18" s="122"/>
      <c r="GY18" s="122"/>
      <c r="GZ18" s="121"/>
      <c r="HA18" s="122"/>
      <c r="HB18" s="121"/>
      <c r="HC18" s="122"/>
      <c r="HD18" s="122"/>
      <c r="HE18" s="120"/>
      <c r="HF18" s="122"/>
      <c r="HG18" s="122"/>
      <c r="HH18" s="121"/>
      <c r="HI18" s="122"/>
      <c r="HJ18" s="122"/>
      <c r="HK18" s="122"/>
      <c r="HL18" s="122"/>
      <c r="HM18" s="121"/>
      <c r="HN18" s="122"/>
      <c r="HO18" s="121"/>
      <c r="HP18" s="122"/>
      <c r="HQ18" s="122"/>
      <c r="HR18" s="120"/>
      <c r="HS18" s="122"/>
      <c r="HT18" s="122"/>
      <c r="HU18" s="121"/>
      <c r="HV18" s="122"/>
      <c r="HW18" s="122"/>
      <c r="HX18" s="122"/>
      <c r="HY18" s="122"/>
      <c r="HZ18" s="121"/>
      <c r="IA18" s="122"/>
      <c r="IB18" s="121"/>
      <c r="IC18" s="122"/>
      <c r="ID18" s="122"/>
      <c r="IE18" s="120"/>
      <c r="IF18" s="122"/>
      <c r="IG18" s="122"/>
      <c r="IH18" s="121"/>
      <c r="II18" s="122"/>
      <c r="IJ18" s="122"/>
      <c r="IK18" s="122"/>
      <c r="IL18" s="122"/>
      <c r="IM18" s="121"/>
      <c r="IN18" s="122"/>
      <c r="IO18" s="121"/>
      <c r="IP18" s="122"/>
      <c r="IQ18" s="122"/>
      <c r="IR18" s="120"/>
      <c r="IS18" s="122"/>
      <c r="IT18" s="122"/>
      <c r="IU18" s="121"/>
      <c r="IV18" s="122"/>
    </row>
    <row r="19" spans="1:256" ht="15" customHeight="1">
      <c r="A19" s="110">
        <v>225</v>
      </c>
      <c r="B19" s="542">
        <v>0</v>
      </c>
      <c r="C19" s="542">
        <v>0</v>
      </c>
      <c r="D19" s="542">
        <v>0</v>
      </c>
      <c r="E19" s="542">
        <v>0</v>
      </c>
      <c r="F19" s="542">
        <v>0</v>
      </c>
      <c r="G19" s="522">
        <v>0</v>
      </c>
      <c r="H19" s="522">
        <v>0</v>
      </c>
      <c r="I19" s="522">
        <v>0</v>
      </c>
      <c r="J19" s="522">
        <v>0</v>
      </c>
      <c r="K19" s="522">
        <v>0</v>
      </c>
      <c r="L19" s="538">
        <v>0</v>
      </c>
      <c r="M19" s="538">
        <v>0</v>
      </c>
      <c r="N19" s="538">
        <v>0</v>
      </c>
      <c r="O19" s="538">
        <v>0</v>
      </c>
      <c r="P19" s="538">
        <v>0</v>
      </c>
      <c r="Q19" s="533">
        <v>0</v>
      </c>
      <c r="R19" s="533">
        <v>0</v>
      </c>
      <c r="S19" s="533">
        <v>0</v>
      </c>
      <c r="T19" s="533">
        <v>0</v>
      </c>
      <c r="U19" s="533">
        <v>0</v>
      </c>
      <c r="V19" s="545">
        <v>0</v>
      </c>
      <c r="W19" s="545">
        <v>0</v>
      </c>
      <c r="X19" s="545">
        <v>0</v>
      </c>
      <c r="Y19" s="545">
        <v>0</v>
      </c>
      <c r="Z19" s="545">
        <v>0</v>
      </c>
      <c r="AA19" s="548">
        <v>3</v>
      </c>
      <c r="AB19" s="548">
        <v>3</v>
      </c>
      <c r="AC19" s="548">
        <v>4</v>
      </c>
      <c r="AD19" s="548">
        <v>4.6</v>
      </c>
      <c r="AE19" s="548">
        <v>14.6</v>
      </c>
      <c r="AF19" s="548"/>
      <c r="AG19" s="548"/>
      <c r="AH19" s="548"/>
      <c r="AI19" s="548"/>
      <c r="AJ19" s="548"/>
      <c r="AK19" s="551">
        <v>0</v>
      </c>
      <c r="AL19" s="551">
        <v>0</v>
      </c>
      <c r="AM19" s="551">
        <v>0</v>
      </c>
      <c r="AN19" s="551">
        <v>0</v>
      </c>
      <c r="AO19" s="542">
        <v>0</v>
      </c>
      <c r="AP19" s="525">
        <v>0</v>
      </c>
      <c r="AQ19" s="525">
        <v>0</v>
      </c>
      <c r="AR19" s="525">
        <v>0</v>
      </c>
      <c r="AS19" s="525">
        <v>0</v>
      </c>
      <c r="AT19" s="525">
        <v>0</v>
      </c>
      <c r="AU19" s="124">
        <v>3</v>
      </c>
      <c r="AV19" s="124">
        <v>3</v>
      </c>
      <c r="AW19" s="124">
        <v>4</v>
      </c>
      <c r="AX19" s="124">
        <v>4.6</v>
      </c>
      <c r="AY19" s="124">
        <v>14.6</v>
      </c>
      <c r="AZ19" s="529">
        <f>Q19+V19+AA19+AK19+AP19</f>
        <v>3</v>
      </c>
      <c r="BA19" s="529">
        <f>R19+W19+AB19+AL19+AQ19</f>
        <v>3</v>
      </c>
      <c r="BB19" s="529">
        <f>S19+X19+AC19+AM19+AR19</f>
        <v>4</v>
      </c>
      <c r="BC19" s="529">
        <f>T19+Y19+AD19+AN19+AS19</f>
        <v>4.6</v>
      </c>
      <c r="BD19" s="529">
        <f>U19+Z19+AE19+AO19+AT19</f>
        <v>14.6</v>
      </c>
      <c r="BE19" s="211">
        <v>0</v>
      </c>
      <c r="BF19" s="211">
        <v>0</v>
      </c>
      <c r="BG19" s="211">
        <v>0</v>
      </c>
      <c r="BH19" s="211">
        <v>0</v>
      </c>
      <c r="BI19" s="211">
        <v>0</v>
      </c>
      <c r="BJ19" s="124">
        <v>3</v>
      </c>
      <c r="BK19" s="124">
        <v>3</v>
      </c>
      <c r="BL19" s="124">
        <v>4</v>
      </c>
      <c r="BM19" s="124">
        <v>4.6</v>
      </c>
      <c r="BN19" s="124">
        <v>14.6</v>
      </c>
      <c r="BO19" s="542">
        <f aca="true" t="shared" si="18" ref="BO19:CH19">BO20+BO21+BO22+BO23</f>
        <v>0</v>
      </c>
      <c r="BP19" s="542">
        <f t="shared" si="18"/>
        <v>0</v>
      </c>
      <c r="BQ19" s="542">
        <f t="shared" si="18"/>
        <v>0</v>
      </c>
      <c r="BR19" s="542">
        <f t="shared" si="18"/>
        <v>0</v>
      </c>
      <c r="BS19" s="542">
        <f t="shared" si="18"/>
        <v>0</v>
      </c>
      <c r="BT19" s="542">
        <f t="shared" si="18"/>
        <v>0</v>
      </c>
      <c r="BU19" s="542">
        <f t="shared" si="18"/>
        <v>0</v>
      </c>
      <c r="BV19" s="542">
        <f t="shared" si="18"/>
        <v>0</v>
      </c>
      <c r="BW19" s="542">
        <f t="shared" si="18"/>
        <v>0</v>
      </c>
      <c r="BX19" s="542">
        <f t="shared" si="18"/>
        <v>0</v>
      </c>
      <c r="BY19" s="542">
        <f t="shared" si="18"/>
        <v>0</v>
      </c>
      <c r="BZ19" s="542">
        <f t="shared" si="18"/>
        <v>0</v>
      </c>
      <c r="CA19" s="542">
        <f t="shared" si="18"/>
        <v>0</v>
      </c>
      <c r="CB19" s="542">
        <f t="shared" si="18"/>
        <v>0</v>
      </c>
      <c r="CC19" s="542">
        <f t="shared" si="18"/>
        <v>0</v>
      </c>
      <c r="CD19" s="542">
        <f t="shared" si="18"/>
        <v>0</v>
      </c>
      <c r="CE19" s="542">
        <f t="shared" si="18"/>
        <v>0</v>
      </c>
      <c r="CF19" s="542">
        <f t="shared" si="18"/>
        <v>0</v>
      </c>
      <c r="CG19" s="542">
        <f t="shared" si="18"/>
        <v>0</v>
      </c>
      <c r="CH19" s="542">
        <f t="shared" si="18"/>
        <v>0</v>
      </c>
      <c r="CI19" s="124"/>
      <c r="CJ19" s="124"/>
      <c r="CK19" s="124"/>
      <c r="CL19" s="124"/>
      <c r="CM19" s="124"/>
      <c r="CN19" s="556">
        <f>CN20+CN21+CN22+CN23</f>
        <v>0</v>
      </c>
      <c r="CO19" s="556">
        <f>CO20+CO21+CO22+CO23</f>
        <v>0</v>
      </c>
      <c r="CP19" s="556">
        <f>CP20+CP21+CP22+CP23</f>
        <v>0</v>
      </c>
      <c r="CQ19" s="556">
        <f>CQ20+CQ21+CQ22+CQ23</f>
        <v>0</v>
      </c>
      <c r="CR19" s="556">
        <f>CR20+CR21+CR22+CR23</f>
        <v>0</v>
      </c>
      <c r="CS19" s="558">
        <f t="shared" si="6"/>
        <v>3</v>
      </c>
      <c r="CT19" s="558">
        <f t="shared" si="7"/>
        <v>3</v>
      </c>
      <c r="CU19" s="558">
        <f t="shared" si="8"/>
        <v>4</v>
      </c>
      <c r="CV19" s="558">
        <f t="shared" si="9"/>
        <v>4.6</v>
      </c>
      <c r="CW19" s="558">
        <f t="shared" si="10"/>
        <v>14.6</v>
      </c>
      <c r="CX19" s="561">
        <v>0</v>
      </c>
      <c r="CY19" s="561">
        <v>0</v>
      </c>
      <c r="CZ19" s="561">
        <v>0</v>
      </c>
      <c r="DA19" s="561">
        <v>0</v>
      </c>
      <c r="DB19" s="561">
        <v>0</v>
      </c>
      <c r="DC19" s="545">
        <v>0</v>
      </c>
      <c r="DD19" s="545">
        <v>0</v>
      </c>
      <c r="DE19" s="545">
        <v>0</v>
      </c>
      <c r="DF19" s="545">
        <v>0</v>
      </c>
      <c r="DG19" s="545">
        <v>0</v>
      </c>
      <c r="DH19" s="124">
        <v>0</v>
      </c>
      <c r="DI19" s="124">
        <v>0</v>
      </c>
      <c r="DJ19" s="124">
        <v>0</v>
      </c>
      <c r="DK19" s="124">
        <v>0</v>
      </c>
      <c r="DL19" s="124">
        <v>0</v>
      </c>
      <c r="DM19" s="522"/>
      <c r="DN19" s="522"/>
      <c r="DO19" s="522"/>
      <c r="DP19" s="522"/>
      <c r="DQ19" s="522">
        <v>6</v>
      </c>
      <c r="DR19" s="538"/>
      <c r="DS19" s="538"/>
      <c r="DT19" s="538"/>
      <c r="DU19" s="538"/>
      <c r="DV19" s="538"/>
      <c r="DW19" s="563">
        <f>DW23</f>
        <v>1.5</v>
      </c>
      <c r="DX19" s="563">
        <f>DX23</f>
        <v>1.5</v>
      </c>
      <c r="DY19" s="563">
        <f>DY23</f>
        <v>1.5</v>
      </c>
      <c r="DZ19" s="563">
        <f>DZ23</f>
        <v>1.5</v>
      </c>
      <c r="EA19" s="563">
        <f>EA23</f>
        <v>6</v>
      </c>
      <c r="EB19" s="555"/>
      <c r="EC19" s="555"/>
      <c r="ED19" s="555"/>
      <c r="EE19" s="555"/>
      <c r="EF19" s="555"/>
      <c r="EG19" s="548">
        <v>0</v>
      </c>
      <c r="EH19" s="548">
        <v>0</v>
      </c>
      <c r="EI19" s="548">
        <v>0</v>
      </c>
      <c r="EJ19" s="548">
        <v>0</v>
      </c>
      <c r="EK19" s="548">
        <v>0</v>
      </c>
      <c r="EL19" s="124">
        <v>0</v>
      </c>
      <c r="EM19" s="124">
        <v>0</v>
      </c>
      <c r="EN19" s="124">
        <v>0</v>
      </c>
      <c r="EO19" s="124">
        <v>0</v>
      </c>
      <c r="EP19" s="124">
        <v>0</v>
      </c>
      <c r="EQ19" s="124">
        <v>0</v>
      </c>
      <c r="ER19" s="124">
        <v>0</v>
      </c>
      <c r="ES19" s="124">
        <v>0</v>
      </c>
      <c r="ET19" s="124">
        <v>0</v>
      </c>
      <c r="EU19" s="124">
        <v>0</v>
      </c>
      <c r="EV19" s="566">
        <v>0</v>
      </c>
      <c r="EW19" s="566">
        <v>0</v>
      </c>
      <c r="EX19" s="566">
        <v>0</v>
      </c>
      <c r="EY19" s="566">
        <v>0</v>
      </c>
      <c r="EZ19" s="566">
        <v>0</v>
      </c>
      <c r="FA19" s="211">
        <v>0</v>
      </c>
      <c r="FB19" s="211">
        <v>0</v>
      </c>
      <c r="FC19" s="211">
        <v>0</v>
      </c>
      <c r="FD19" s="211">
        <v>0</v>
      </c>
      <c r="FE19" s="211">
        <v>0</v>
      </c>
      <c r="FF19" s="124">
        <v>4.5</v>
      </c>
      <c r="FG19" s="124">
        <v>4.5</v>
      </c>
      <c r="FH19" s="124">
        <v>5.5</v>
      </c>
      <c r="FI19" s="124">
        <v>6.1</v>
      </c>
      <c r="FJ19" s="124">
        <v>20.6</v>
      </c>
      <c r="FK19" s="569"/>
      <c r="FL19" s="569"/>
      <c r="FM19" s="569"/>
      <c r="FN19" s="569"/>
      <c r="FO19" s="569"/>
      <c r="FP19" s="542"/>
      <c r="FQ19" s="542"/>
      <c r="FR19" s="542"/>
      <c r="FS19" s="542"/>
      <c r="FT19" s="542"/>
      <c r="FU19" s="537"/>
      <c r="FV19" s="537"/>
      <c r="FW19" s="537"/>
      <c r="FX19" s="537"/>
      <c r="FY19" s="537"/>
      <c r="FZ19" s="525"/>
      <c r="GA19" s="525"/>
      <c r="GB19" s="525"/>
      <c r="GC19" s="525"/>
      <c r="GD19" s="525"/>
      <c r="GE19" s="124">
        <f t="shared" si="11"/>
        <v>4.5</v>
      </c>
      <c r="GF19" s="124">
        <f t="shared" si="12"/>
        <v>4.5</v>
      </c>
      <c r="GG19" s="124">
        <f t="shared" si="13"/>
        <v>5.5</v>
      </c>
      <c r="GH19" s="124">
        <f t="shared" si="14"/>
        <v>6.1</v>
      </c>
      <c r="GI19" s="124">
        <f t="shared" si="15"/>
        <v>20.6</v>
      </c>
      <c r="GJ19" s="416"/>
      <c r="GK19" s="416"/>
      <c r="GO19" s="121"/>
      <c r="GP19" s="120"/>
      <c r="GQ19" s="120"/>
      <c r="GR19" s="120"/>
      <c r="GS19" s="120"/>
      <c r="GT19" s="120"/>
      <c r="GU19" s="121"/>
      <c r="GV19" s="120"/>
      <c r="GW19" s="120"/>
      <c r="GX19" s="120"/>
      <c r="GY19" s="120"/>
      <c r="GZ19" s="121"/>
      <c r="HA19" s="120"/>
      <c r="HB19" s="121"/>
      <c r="HC19" s="120"/>
      <c r="HD19" s="120"/>
      <c r="HE19" s="120"/>
      <c r="HF19" s="120"/>
      <c r="HG19" s="120"/>
      <c r="HH19" s="121"/>
      <c r="HI19" s="120"/>
      <c r="HJ19" s="120"/>
      <c r="HK19" s="120"/>
      <c r="HL19" s="120"/>
      <c r="HM19" s="121"/>
      <c r="HN19" s="120"/>
      <c r="HO19" s="121"/>
      <c r="HP19" s="120"/>
      <c r="HQ19" s="120"/>
      <c r="HR19" s="120"/>
      <c r="HS19" s="120"/>
      <c r="HT19" s="120"/>
      <c r="HU19" s="121"/>
      <c r="HV19" s="120"/>
      <c r="HW19" s="120"/>
      <c r="HX19" s="120"/>
      <c r="HY19" s="120"/>
      <c r="HZ19" s="121"/>
      <c r="IA19" s="120"/>
      <c r="IB19" s="121"/>
      <c r="IC19" s="120"/>
      <c r="ID19" s="120"/>
      <c r="IE19" s="120"/>
      <c r="IF19" s="120"/>
      <c r="IG19" s="120"/>
      <c r="IH19" s="121"/>
      <c r="II19" s="120"/>
      <c r="IJ19" s="120"/>
      <c r="IK19" s="120"/>
      <c r="IL19" s="120"/>
      <c r="IM19" s="121"/>
      <c r="IN19" s="120"/>
      <c r="IO19" s="121"/>
      <c r="IP19" s="120"/>
      <c r="IQ19" s="120"/>
      <c r="IR19" s="120"/>
      <c r="IS19" s="120"/>
      <c r="IT19" s="120"/>
      <c r="IU19" s="121"/>
      <c r="IV19" s="120"/>
    </row>
    <row r="20" spans="1:256" ht="15" customHeight="1">
      <c r="A20" s="110" t="s">
        <v>35</v>
      </c>
      <c r="B20" s="543"/>
      <c r="C20" s="543"/>
      <c r="D20" s="543"/>
      <c r="E20" s="543"/>
      <c r="F20" s="542">
        <v>0</v>
      </c>
      <c r="G20" s="523"/>
      <c r="H20" s="523"/>
      <c r="I20" s="523"/>
      <c r="J20" s="523"/>
      <c r="K20" s="522">
        <v>0</v>
      </c>
      <c r="L20" s="540"/>
      <c r="M20" s="540"/>
      <c r="N20" s="540"/>
      <c r="O20" s="540"/>
      <c r="P20" s="538">
        <v>0</v>
      </c>
      <c r="Q20" s="453"/>
      <c r="R20" s="453"/>
      <c r="S20" s="453"/>
      <c r="T20" s="453"/>
      <c r="U20" s="533">
        <v>0</v>
      </c>
      <c r="V20" s="546"/>
      <c r="W20" s="546"/>
      <c r="X20" s="546"/>
      <c r="Y20" s="546"/>
      <c r="Z20" s="545">
        <v>0</v>
      </c>
      <c r="AA20" s="549"/>
      <c r="AB20" s="549"/>
      <c r="AC20" s="549"/>
      <c r="AD20" s="549"/>
      <c r="AE20" s="548">
        <v>0</v>
      </c>
      <c r="AF20" s="548"/>
      <c r="AG20" s="548"/>
      <c r="AH20" s="548"/>
      <c r="AI20" s="548"/>
      <c r="AJ20" s="548"/>
      <c r="AK20" s="550"/>
      <c r="AL20" s="550"/>
      <c r="AM20" s="550"/>
      <c r="AN20" s="550"/>
      <c r="AO20" s="542">
        <v>0</v>
      </c>
      <c r="AP20" s="526"/>
      <c r="AQ20" s="526"/>
      <c r="AR20" s="526"/>
      <c r="AS20" s="526"/>
      <c r="AT20" s="525">
        <v>0</v>
      </c>
      <c r="AU20" s="125"/>
      <c r="AV20" s="125"/>
      <c r="AW20" s="125"/>
      <c r="AX20" s="125"/>
      <c r="AY20" s="124">
        <v>0</v>
      </c>
      <c r="AZ20" s="530"/>
      <c r="BA20" s="530"/>
      <c r="BB20" s="530"/>
      <c r="BC20" s="530"/>
      <c r="BD20" s="529">
        <v>0</v>
      </c>
      <c r="BE20" s="212"/>
      <c r="BF20" s="212"/>
      <c r="BG20" s="212"/>
      <c r="BH20" s="212"/>
      <c r="BI20" s="211">
        <v>0</v>
      </c>
      <c r="BJ20" s="125">
        <v>0</v>
      </c>
      <c r="BK20" s="125">
        <v>0</v>
      </c>
      <c r="BL20" s="125">
        <v>0</v>
      </c>
      <c r="BM20" s="125">
        <v>0</v>
      </c>
      <c r="BN20" s="124">
        <v>0</v>
      </c>
      <c r="BO20" s="542"/>
      <c r="BP20" s="542"/>
      <c r="BQ20" s="542"/>
      <c r="BR20" s="542"/>
      <c r="BS20" s="542"/>
      <c r="BT20" s="525"/>
      <c r="BU20" s="525"/>
      <c r="BV20" s="525"/>
      <c r="BW20" s="525"/>
      <c r="BX20" s="525"/>
      <c r="BY20" s="539"/>
      <c r="BZ20" s="539"/>
      <c r="CA20" s="539"/>
      <c r="CB20" s="539"/>
      <c r="CC20" s="537"/>
      <c r="CD20" s="546"/>
      <c r="CE20" s="546"/>
      <c r="CF20" s="546"/>
      <c r="CG20" s="546"/>
      <c r="CH20" s="545"/>
      <c r="CI20" s="125"/>
      <c r="CJ20" s="125"/>
      <c r="CK20" s="125"/>
      <c r="CL20" s="125"/>
      <c r="CM20" s="124"/>
      <c r="CN20" s="554"/>
      <c r="CO20" s="554"/>
      <c r="CP20" s="554"/>
      <c r="CQ20" s="554"/>
      <c r="CR20" s="553"/>
      <c r="CS20" s="558">
        <f t="shared" si="6"/>
        <v>0</v>
      </c>
      <c r="CT20" s="558">
        <f t="shared" si="7"/>
        <v>0</v>
      </c>
      <c r="CU20" s="558">
        <f t="shared" si="8"/>
        <v>0</v>
      </c>
      <c r="CV20" s="558">
        <f t="shared" si="9"/>
        <v>0</v>
      </c>
      <c r="CW20" s="558">
        <f t="shared" si="10"/>
        <v>0</v>
      </c>
      <c r="CX20" s="562"/>
      <c r="CY20" s="562"/>
      <c r="CZ20" s="562"/>
      <c r="DA20" s="562"/>
      <c r="DB20" s="561">
        <v>0</v>
      </c>
      <c r="DC20" s="545"/>
      <c r="DD20" s="545"/>
      <c r="DE20" s="545"/>
      <c r="DF20" s="545"/>
      <c r="DG20" s="545">
        <v>0</v>
      </c>
      <c r="DH20" s="126"/>
      <c r="DI20" s="126"/>
      <c r="DJ20" s="126"/>
      <c r="DK20" s="126"/>
      <c r="DL20" s="124">
        <v>0</v>
      </c>
      <c r="DM20" s="522"/>
      <c r="DN20" s="522"/>
      <c r="DO20" s="522"/>
      <c r="DP20" s="522"/>
      <c r="DQ20" s="522">
        <v>0</v>
      </c>
      <c r="DR20" s="538"/>
      <c r="DS20" s="538"/>
      <c r="DT20" s="538"/>
      <c r="DU20" s="538"/>
      <c r="DV20" s="538"/>
      <c r="DW20" s="563"/>
      <c r="DX20" s="563"/>
      <c r="DY20" s="563"/>
      <c r="DZ20" s="563"/>
      <c r="EA20" s="563"/>
      <c r="EB20" s="555"/>
      <c r="EC20" s="555"/>
      <c r="ED20" s="555"/>
      <c r="EE20" s="555"/>
      <c r="EF20" s="555"/>
      <c r="EG20" s="548"/>
      <c r="EH20" s="548"/>
      <c r="EI20" s="548"/>
      <c r="EJ20" s="548"/>
      <c r="EK20" s="548">
        <v>0</v>
      </c>
      <c r="EL20" s="125"/>
      <c r="EM20" s="125"/>
      <c r="EN20" s="125"/>
      <c r="EO20" s="125"/>
      <c r="EP20" s="124">
        <v>0</v>
      </c>
      <c r="EQ20" s="126"/>
      <c r="ER20" s="126"/>
      <c r="ES20" s="126"/>
      <c r="ET20" s="126"/>
      <c r="EU20" s="124">
        <v>0</v>
      </c>
      <c r="EV20" s="567"/>
      <c r="EW20" s="567"/>
      <c r="EX20" s="567"/>
      <c r="EY20" s="567"/>
      <c r="EZ20" s="566">
        <v>0</v>
      </c>
      <c r="FA20" s="212"/>
      <c r="FB20" s="212"/>
      <c r="FC20" s="212"/>
      <c r="FD20" s="212"/>
      <c r="FE20" s="211">
        <v>0</v>
      </c>
      <c r="FF20" s="125"/>
      <c r="FG20" s="125"/>
      <c r="FH20" s="125"/>
      <c r="FI20" s="125"/>
      <c r="FJ20" s="124">
        <v>0</v>
      </c>
      <c r="FK20" s="570"/>
      <c r="FL20" s="570"/>
      <c r="FM20" s="570"/>
      <c r="FN20" s="570"/>
      <c r="FO20" s="569"/>
      <c r="FP20" s="542"/>
      <c r="FQ20" s="542"/>
      <c r="FR20" s="542"/>
      <c r="FS20" s="542"/>
      <c r="FT20" s="542"/>
      <c r="FU20" s="539"/>
      <c r="FV20" s="539"/>
      <c r="FW20" s="539"/>
      <c r="FX20" s="539"/>
      <c r="FY20" s="537"/>
      <c r="FZ20" s="526"/>
      <c r="GA20" s="526"/>
      <c r="GB20" s="526"/>
      <c r="GC20" s="526"/>
      <c r="GD20" s="525"/>
      <c r="GE20" s="124">
        <f t="shared" si="11"/>
        <v>0</v>
      </c>
      <c r="GF20" s="124">
        <f t="shared" si="12"/>
        <v>0</v>
      </c>
      <c r="GG20" s="124">
        <f t="shared" si="13"/>
        <v>0</v>
      </c>
      <c r="GH20" s="124">
        <f t="shared" si="14"/>
        <v>0</v>
      </c>
      <c r="GI20" s="124">
        <f t="shared" si="15"/>
        <v>0</v>
      </c>
      <c r="GJ20" s="416"/>
      <c r="GK20" s="416"/>
      <c r="GO20" s="121"/>
      <c r="GP20" s="122"/>
      <c r="GQ20" s="122"/>
      <c r="GR20" s="120"/>
      <c r="GS20" s="122"/>
      <c r="GT20" s="122"/>
      <c r="GU20" s="121"/>
      <c r="GV20" s="122"/>
      <c r="GW20" s="122"/>
      <c r="GX20" s="122"/>
      <c r="GY20" s="122"/>
      <c r="GZ20" s="121"/>
      <c r="HA20" s="122"/>
      <c r="HB20" s="121"/>
      <c r="HC20" s="122"/>
      <c r="HD20" s="122"/>
      <c r="HE20" s="120"/>
      <c r="HF20" s="122"/>
      <c r="HG20" s="122"/>
      <c r="HH20" s="121"/>
      <c r="HI20" s="122"/>
      <c r="HJ20" s="122"/>
      <c r="HK20" s="122"/>
      <c r="HL20" s="122"/>
      <c r="HM20" s="121"/>
      <c r="HN20" s="122"/>
      <c r="HO20" s="121"/>
      <c r="HP20" s="122"/>
      <c r="HQ20" s="122"/>
      <c r="HR20" s="120"/>
      <c r="HS20" s="122"/>
      <c r="HT20" s="122"/>
      <c r="HU20" s="121"/>
      <c r="HV20" s="122"/>
      <c r="HW20" s="122"/>
      <c r="HX20" s="122"/>
      <c r="HY20" s="122"/>
      <c r="HZ20" s="121"/>
      <c r="IA20" s="122"/>
      <c r="IB20" s="121"/>
      <c r="IC20" s="122"/>
      <c r="ID20" s="122"/>
      <c r="IE20" s="120"/>
      <c r="IF20" s="122"/>
      <c r="IG20" s="122"/>
      <c r="IH20" s="121"/>
      <c r="II20" s="122"/>
      <c r="IJ20" s="122"/>
      <c r="IK20" s="122"/>
      <c r="IL20" s="122"/>
      <c r="IM20" s="121"/>
      <c r="IN20" s="122"/>
      <c r="IO20" s="121"/>
      <c r="IP20" s="122"/>
      <c r="IQ20" s="122"/>
      <c r="IR20" s="120"/>
      <c r="IS20" s="122"/>
      <c r="IT20" s="122"/>
      <c r="IU20" s="121"/>
      <c r="IV20" s="122"/>
    </row>
    <row r="21" spans="1:256" ht="15" customHeight="1">
      <c r="A21" s="110" t="s">
        <v>36</v>
      </c>
      <c r="B21" s="543"/>
      <c r="C21" s="543"/>
      <c r="D21" s="543"/>
      <c r="E21" s="543"/>
      <c r="F21" s="542">
        <v>0</v>
      </c>
      <c r="G21" s="523"/>
      <c r="H21" s="523"/>
      <c r="I21" s="523"/>
      <c r="J21" s="523"/>
      <c r="K21" s="522">
        <v>0</v>
      </c>
      <c r="L21" s="540"/>
      <c r="M21" s="540"/>
      <c r="N21" s="540"/>
      <c r="O21" s="540"/>
      <c r="P21" s="538">
        <v>0</v>
      </c>
      <c r="Q21" s="453"/>
      <c r="R21" s="453"/>
      <c r="S21" s="453"/>
      <c r="T21" s="453"/>
      <c r="U21" s="533"/>
      <c r="V21" s="546"/>
      <c r="W21" s="546"/>
      <c r="X21" s="546"/>
      <c r="Y21" s="546"/>
      <c r="Z21" s="545"/>
      <c r="AA21" s="549">
        <v>3</v>
      </c>
      <c r="AB21" s="549">
        <v>3</v>
      </c>
      <c r="AC21" s="549">
        <v>4</v>
      </c>
      <c r="AD21" s="549">
        <v>4.6</v>
      </c>
      <c r="AE21" s="548">
        <v>14.6</v>
      </c>
      <c r="AF21" s="548"/>
      <c r="AG21" s="548"/>
      <c r="AH21" s="548"/>
      <c r="AI21" s="548"/>
      <c r="AJ21" s="548"/>
      <c r="AK21" s="550"/>
      <c r="AL21" s="550"/>
      <c r="AM21" s="550"/>
      <c r="AN21" s="550"/>
      <c r="AO21" s="542"/>
      <c r="AP21" s="526"/>
      <c r="AQ21" s="526"/>
      <c r="AR21" s="526"/>
      <c r="AS21" s="527"/>
      <c r="AT21" s="525"/>
      <c r="AU21" s="125">
        <v>3</v>
      </c>
      <c r="AV21" s="125">
        <v>3</v>
      </c>
      <c r="AW21" s="125">
        <v>4</v>
      </c>
      <c r="AX21" s="230">
        <v>4.6</v>
      </c>
      <c r="AY21" s="124">
        <v>14.6</v>
      </c>
      <c r="AZ21" s="530">
        <f>Q21+V21+AA21+AK21+AP21</f>
        <v>3</v>
      </c>
      <c r="BA21" s="530">
        <f>R21+W21+AB21+AL21+AQ21</f>
        <v>3</v>
      </c>
      <c r="BB21" s="530">
        <f>S21+X21+AC21+AM21+AR21</f>
        <v>4</v>
      </c>
      <c r="BC21" s="530">
        <f>T21+Y21+AD21+AN21+AS21</f>
        <v>4.6</v>
      </c>
      <c r="BD21" s="530">
        <f>U21+Z21+AE21+AO21+AT21</f>
        <v>14.6</v>
      </c>
      <c r="BE21" s="212"/>
      <c r="BF21" s="212"/>
      <c r="BG21" s="212"/>
      <c r="BH21" s="212"/>
      <c r="BI21" s="211">
        <v>0</v>
      </c>
      <c r="BJ21" s="125">
        <v>3</v>
      </c>
      <c r="BK21" s="125">
        <v>3</v>
      </c>
      <c r="BL21" s="125">
        <v>4</v>
      </c>
      <c r="BM21" s="125">
        <v>4.6</v>
      </c>
      <c r="BN21" s="124">
        <v>14.6</v>
      </c>
      <c r="BO21" s="542"/>
      <c r="BP21" s="542"/>
      <c r="BQ21" s="542"/>
      <c r="BR21" s="542"/>
      <c r="BS21" s="542"/>
      <c r="BT21" s="525"/>
      <c r="BU21" s="525"/>
      <c r="BV21" s="525"/>
      <c r="BW21" s="525"/>
      <c r="BX21" s="525"/>
      <c r="BY21" s="539"/>
      <c r="BZ21" s="539"/>
      <c r="CA21" s="539"/>
      <c r="CB21" s="539"/>
      <c r="CC21" s="537"/>
      <c r="CD21" s="546"/>
      <c r="CE21" s="546"/>
      <c r="CF21" s="546"/>
      <c r="CG21" s="546"/>
      <c r="CH21" s="545"/>
      <c r="CI21" s="125"/>
      <c r="CJ21" s="125"/>
      <c r="CK21" s="125"/>
      <c r="CL21" s="125"/>
      <c r="CM21" s="124"/>
      <c r="CN21" s="554"/>
      <c r="CO21" s="554"/>
      <c r="CP21" s="554"/>
      <c r="CQ21" s="554"/>
      <c r="CR21" s="553"/>
      <c r="CS21" s="558">
        <f t="shared" si="6"/>
        <v>3</v>
      </c>
      <c r="CT21" s="558">
        <f t="shared" si="7"/>
        <v>3</v>
      </c>
      <c r="CU21" s="558">
        <f t="shared" si="8"/>
        <v>4</v>
      </c>
      <c r="CV21" s="558">
        <f t="shared" si="9"/>
        <v>4.6</v>
      </c>
      <c r="CW21" s="558">
        <f t="shared" si="10"/>
        <v>14.6</v>
      </c>
      <c r="CX21" s="562"/>
      <c r="CY21" s="562"/>
      <c r="CZ21" s="562"/>
      <c r="DA21" s="562"/>
      <c r="DB21" s="561">
        <v>0</v>
      </c>
      <c r="DC21" s="545"/>
      <c r="DD21" s="545"/>
      <c r="DE21" s="545"/>
      <c r="DF21" s="545"/>
      <c r="DG21" s="545">
        <v>0</v>
      </c>
      <c r="DH21" s="126"/>
      <c r="DI21" s="126"/>
      <c r="DJ21" s="126"/>
      <c r="DK21" s="126"/>
      <c r="DL21" s="124">
        <v>0</v>
      </c>
      <c r="DM21" s="522"/>
      <c r="DN21" s="522"/>
      <c r="DO21" s="522"/>
      <c r="DP21" s="522"/>
      <c r="DQ21" s="522">
        <v>0</v>
      </c>
      <c r="DR21" s="538"/>
      <c r="DS21" s="538"/>
      <c r="DT21" s="538"/>
      <c r="DU21" s="538"/>
      <c r="DV21" s="538"/>
      <c r="DW21" s="563"/>
      <c r="DX21" s="563"/>
      <c r="DY21" s="563"/>
      <c r="DZ21" s="563"/>
      <c r="EA21" s="563"/>
      <c r="EB21" s="555"/>
      <c r="EC21" s="555"/>
      <c r="ED21" s="555"/>
      <c r="EE21" s="555"/>
      <c r="EF21" s="555"/>
      <c r="EG21" s="548"/>
      <c r="EH21" s="548"/>
      <c r="EI21" s="548"/>
      <c r="EJ21" s="548"/>
      <c r="EK21" s="548">
        <v>0</v>
      </c>
      <c r="EL21" s="125">
        <v>0</v>
      </c>
      <c r="EM21" s="125">
        <v>0</v>
      </c>
      <c r="EN21" s="125">
        <v>0</v>
      </c>
      <c r="EO21" s="125">
        <v>0</v>
      </c>
      <c r="EP21" s="124">
        <v>0</v>
      </c>
      <c r="EQ21" s="126"/>
      <c r="ER21" s="126"/>
      <c r="ES21" s="126"/>
      <c r="ET21" s="126"/>
      <c r="EU21" s="124">
        <v>0</v>
      </c>
      <c r="EV21" s="567"/>
      <c r="EW21" s="567"/>
      <c r="EX21" s="567"/>
      <c r="EY21" s="567"/>
      <c r="EZ21" s="566">
        <v>0</v>
      </c>
      <c r="FA21" s="212"/>
      <c r="FB21" s="212"/>
      <c r="FC21" s="212"/>
      <c r="FD21" s="212"/>
      <c r="FE21" s="211">
        <v>0</v>
      </c>
      <c r="FF21" s="125">
        <v>3</v>
      </c>
      <c r="FG21" s="125">
        <v>3</v>
      </c>
      <c r="FH21" s="125">
        <v>4</v>
      </c>
      <c r="FI21" s="125">
        <v>4.6</v>
      </c>
      <c r="FJ21" s="124">
        <v>14.6</v>
      </c>
      <c r="FK21" s="570"/>
      <c r="FL21" s="570"/>
      <c r="FM21" s="570"/>
      <c r="FN21" s="570"/>
      <c r="FO21" s="569"/>
      <c r="FP21" s="542"/>
      <c r="FQ21" s="542"/>
      <c r="FR21" s="542"/>
      <c r="FS21" s="542"/>
      <c r="FT21" s="542"/>
      <c r="FU21" s="539"/>
      <c r="FV21" s="539"/>
      <c r="FW21" s="539"/>
      <c r="FX21" s="539"/>
      <c r="FY21" s="537"/>
      <c r="FZ21" s="526"/>
      <c r="GA21" s="526"/>
      <c r="GB21" s="526"/>
      <c r="GC21" s="526"/>
      <c r="GD21" s="525"/>
      <c r="GE21" s="124">
        <f t="shared" si="11"/>
        <v>3</v>
      </c>
      <c r="GF21" s="124">
        <f t="shared" si="12"/>
        <v>3</v>
      </c>
      <c r="GG21" s="124">
        <f t="shared" si="13"/>
        <v>4</v>
      </c>
      <c r="GH21" s="124">
        <f t="shared" si="14"/>
        <v>4.6</v>
      </c>
      <c r="GI21" s="124">
        <f t="shared" si="15"/>
        <v>14.6</v>
      </c>
      <c r="GJ21" s="416"/>
      <c r="GK21" s="416"/>
      <c r="GO21" s="121"/>
      <c r="GP21" s="122"/>
      <c r="GQ21" s="122"/>
      <c r="GR21" s="120"/>
      <c r="GS21" s="122"/>
      <c r="GT21" s="122"/>
      <c r="GU21" s="121"/>
      <c r="GV21" s="122"/>
      <c r="GW21" s="122"/>
      <c r="GX21" s="122"/>
      <c r="GY21" s="122"/>
      <c r="GZ21" s="121"/>
      <c r="HA21" s="122"/>
      <c r="HB21" s="121"/>
      <c r="HC21" s="122"/>
      <c r="HD21" s="122"/>
      <c r="HE21" s="120"/>
      <c r="HF21" s="122"/>
      <c r="HG21" s="122"/>
      <c r="HH21" s="121"/>
      <c r="HI21" s="122"/>
      <c r="HJ21" s="122"/>
      <c r="HK21" s="122"/>
      <c r="HL21" s="122"/>
      <c r="HM21" s="121"/>
      <c r="HN21" s="122"/>
      <c r="HO21" s="121"/>
      <c r="HP21" s="122"/>
      <c r="HQ21" s="122"/>
      <c r="HR21" s="120"/>
      <c r="HS21" s="122"/>
      <c r="HT21" s="122"/>
      <c r="HU21" s="121"/>
      <c r="HV21" s="122"/>
      <c r="HW21" s="122"/>
      <c r="HX21" s="122"/>
      <c r="HY21" s="122"/>
      <c r="HZ21" s="121"/>
      <c r="IA21" s="122"/>
      <c r="IB21" s="121"/>
      <c r="IC21" s="122"/>
      <c r="ID21" s="122"/>
      <c r="IE21" s="120"/>
      <c r="IF21" s="122"/>
      <c r="IG21" s="122"/>
      <c r="IH21" s="121"/>
      <c r="II21" s="122"/>
      <c r="IJ21" s="122"/>
      <c r="IK21" s="122"/>
      <c r="IL21" s="122"/>
      <c r="IM21" s="121"/>
      <c r="IN21" s="122"/>
      <c r="IO21" s="121"/>
      <c r="IP21" s="122"/>
      <c r="IQ21" s="122"/>
      <c r="IR21" s="120"/>
      <c r="IS21" s="122"/>
      <c r="IT21" s="122"/>
      <c r="IU21" s="121"/>
      <c r="IV21" s="122"/>
    </row>
    <row r="22" spans="1:256" ht="15" customHeight="1">
      <c r="A22" s="110" t="s">
        <v>37</v>
      </c>
      <c r="B22" s="543"/>
      <c r="C22" s="543"/>
      <c r="D22" s="543"/>
      <c r="E22" s="543"/>
      <c r="F22" s="542">
        <v>0</v>
      </c>
      <c r="G22" s="523"/>
      <c r="H22" s="523"/>
      <c r="I22" s="523"/>
      <c r="J22" s="523"/>
      <c r="K22" s="522">
        <v>0</v>
      </c>
      <c r="L22" s="540"/>
      <c r="M22" s="540"/>
      <c r="N22" s="540"/>
      <c r="O22" s="540"/>
      <c r="P22" s="538">
        <v>0</v>
      </c>
      <c r="Q22" s="453"/>
      <c r="R22" s="453"/>
      <c r="S22" s="453"/>
      <c r="T22" s="453"/>
      <c r="U22" s="533"/>
      <c r="V22" s="546"/>
      <c r="W22" s="546"/>
      <c r="X22" s="546"/>
      <c r="Y22" s="546"/>
      <c r="Z22" s="545"/>
      <c r="AA22" s="549"/>
      <c r="AB22" s="549"/>
      <c r="AC22" s="549"/>
      <c r="AD22" s="549"/>
      <c r="AE22" s="548">
        <v>0</v>
      </c>
      <c r="AF22" s="548"/>
      <c r="AG22" s="548"/>
      <c r="AH22" s="548"/>
      <c r="AI22" s="548"/>
      <c r="AJ22" s="548"/>
      <c r="AK22" s="550"/>
      <c r="AL22" s="550"/>
      <c r="AM22" s="550"/>
      <c r="AN22" s="550"/>
      <c r="AO22" s="542">
        <v>0</v>
      </c>
      <c r="AP22" s="526"/>
      <c r="AQ22" s="526"/>
      <c r="AR22" s="526"/>
      <c r="AS22" s="526"/>
      <c r="AT22" s="525">
        <v>0</v>
      </c>
      <c r="AU22" s="125"/>
      <c r="AV22" s="125"/>
      <c r="AW22" s="125"/>
      <c r="AX22" s="125"/>
      <c r="AY22" s="124">
        <v>0</v>
      </c>
      <c r="AZ22" s="530"/>
      <c r="BA22" s="530"/>
      <c r="BB22" s="530"/>
      <c r="BC22" s="530"/>
      <c r="BD22" s="529">
        <v>0</v>
      </c>
      <c r="BE22" s="212"/>
      <c r="BF22" s="212"/>
      <c r="BG22" s="212"/>
      <c r="BH22" s="212"/>
      <c r="BI22" s="211">
        <v>0</v>
      </c>
      <c r="BJ22" s="125">
        <v>0</v>
      </c>
      <c r="BK22" s="125">
        <v>0</v>
      </c>
      <c r="BL22" s="125">
        <v>0</v>
      </c>
      <c r="BM22" s="125">
        <v>0</v>
      </c>
      <c r="BN22" s="124">
        <v>0</v>
      </c>
      <c r="BO22" s="542"/>
      <c r="BP22" s="542"/>
      <c r="BQ22" s="542"/>
      <c r="BR22" s="542"/>
      <c r="BS22" s="542"/>
      <c r="BT22" s="525"/>
      <c r="BU22" s="525"/>
      <c r="BV22" s="525"/>
      <c r="BW22" s="525"/>
      <c r="BX22" s="525"/>
      <c r="BY22" s="539"/>
      <c r="BZ22" s="539"/>
      <c r="CA22" s="539"/>
      <c r="CB22" s="539"/>
      <c r="CC22" s="537"/>
      <c r="CD22" s="546"/>
      <c r="CE22" s="546"/>
      <c r="CF22" s="546"/>
      <c r="CG22" s="546"/>
      <c r="CH22" s="545"/>
      <c r="CI22" s="125"/>
      <c r="CJ22" s="125"/>
      <c r="CK22" s="125"/>
      <c r="CL22" s="125"/>
      <c r="CM22" s="124"/>
      <c r="CN22" s="554"/>
      <c r="CO22" s="554"/>
      <c r="CP22" s="554"/>
      <c r="CQ22" s="554"/>
      <c r="CR22" s="553"/>
      <c r="CS22" s="558">
        <f t="shared" si="6"/>
        <v>0</v>
      </c>
      <c r="CT22" s="558">
        <f t="shared" si="7"/>
        <v>0</v>
      </c>
      <c r="CU22" s="558">
        <f t="shared" si="8"/>
        <v>0</v>
      </c>
      <c r="CV22" s="558">
        <f t="shared" si="9"/>
        <v>0</v>
      </c>
      <c r="CW22" s="558">
        <f t="shared" si="10"/>
        <v>0</v>
      </c>
      <c r="CX22" s="562"/>
      <c r="CY22" s="562"/>
      <c r="CZ22" s="562"/>
      <c r="DA22" s="562"/>
      <c r="DB22" s="561">
        <v>0</v>
      </c>
      <c r="DC22" s="545"/>
      <c r="DD22" s="545"/>
      <c r="DE22" s="545"/>
      <c r="DF22" s="545"/>
      <c r="DG22" s="545">
        <v>0</v>
      </c>
      <c r="DH22" s="126"/>
      <c r="DI22" s="126"/>
      <c r="DJ22" s="126"/>
      <c r="DK22" s="126"/>
      <c r="DL22" s="124">
        <v>0</v>
      </c>
      <c r="DM22" s="522"/>
      <c r="DN22" s="522"/>
      <c r="DO22" s="522"/>
      <c r="DP22" s="522"/>
      <c r="DQ22" s="522">
        <v>0</v>
      </c>
      <c r="DR22" s="538"/>
      <c r="DS22" s="538"/>
      <c r="DT22" s="538"/>
      <c r="DU22" s="538"/>
      <c r="DV22" s="538"/>
      <c r="DW22" s="563"/>
      <c r="DX22" s="563"/>
      <c r="DY22" s="563"/>
      <c r="DZ22" s="563"/>
      <c r="EA22" s="563"/>
      <c r="EB22" s="555"/>
      <c r="EC22" s="555"/>
      <c r="ED22" s="555"/>
      <c r="EE22" s="555"/>
      <c r="EF22" s="555"/>
      <c r="EG22" s="548"/>
      <c r="EH22" s="548"/>
      <c r="EI22" s="548"/>
      <c r="EJ22" s="548"/>
      <c r="EK22" s="548">
        <v>0</v>
      </c>
      <c r="EL22" s="125"/>
      <c r="EM22" s="125"/>
      <c r="EN22" s="125"/>
      <c r="EO22" s="125"/>
      <c r="EP22" s="124">
        <v>0</v>
      </c>
      <c r="EQ22" s="126"/>
      <c r="ER22" s="126"/>
      <c r="ES22" s="126"/>
      <c r="ET22" s="126"/>
      <c r="EU22" s="124">
        <v>0</v>
      </c>
      <c r="EV22" s="567"/>
      <c r="EW22" s="567"/>
      <c r="EX22" s="567"/>
      <c r="EY22" s="567"/>
      <c r="EZ22" s="566">
        <v>0</v>
      </c>
      <c r="FA22" s="212"/>
      <c r="FB22" s="212"/>
      <c r="FC22" s="212"/>
      <c r="FD22" s="212"/>
      <c r="FE22" s="211">
        <v>0</v>
      </c>
      <c r="FF22" s="125"/>
      <c r="FG22" s="125"/>
      <c r="FH22" s="125"/>
      <c r="FI22" s="125"/>
      <c r="FJ22" s="124">
        <v>0</v>
      </c>
      <c r="FK22" s="570"/>
      <c r="FL22" s="570"/>
      <c r="FM22" s="570"/>
      <c r="FN22" s="570"/>
      <c r="FO22" s="569"/>
      <c r="FP22" s="542"/>
      <c r="FQ22" s="542"/>
      <c r="FR22" s="542"/>
      <c r="FS22" s="542"/>
      <c r="FT22" s="542"/>
      <c r="FU22" s="539"/>
      <c r="FV22" s="539"/>
      <c r="FW22" s="539"/>
      <c r="FX22" s="539"/>
      <c r="FY22" s="537"/>
      <c r="FZ22" s="526"/>
      <c r="GA22" s="526"/>
      <c r="GB22" s="526"/>
      <c r="GC22" s="526"/>
      <c r="GD22" s="525"/>
      <c r="GE22" s="124">
        <f t="shared" si="11"/>
        <v>0</v>
      </c>
      <c r="GF22" s="124">
        <f t="shared" si="12"/>
        <v>0</v>
      </c>
      <c r="GG22" s="124">
        <f t="shared" si="13"/>
        <v>0</v>
      </c>
      <c r="GH22" s="124">
        <f t="shared" si="14"/>
        <v>0</v>
      </c>
      <c r="GI22" s="124">
        <f t="shared" si="15"/>
        <v>0</v>
      </c>
      <c r="GJ22" s="416"/>
      <c r="GK22" s="416"/>
      <c r="GO22" s="121"/>
      <c r="GP22" s="122"/>
      <c r="GQ22" s="122"/>
      <c r="GR22" s="120"/>
      <c r="GS22" s="122"/>
      <c r="GT22" s="122"/>
      <c r="GU22" s="121"/>
      <c r="GV22" s="122"/>
      <c r="GW22" s="122"/>
      <c r="GX22" s="122"/>
      <c r="GY22" s="122"/>
      <c r="GZ22" s="121"/>
      <c r="HA22" s="122"/>
      <c r="HB22" s="121"/>
      <c r="HC22" s="122"/>
      <c r="HD22" s="122"/>
      <c r="HE22" s="120"/>
      <c r="HF22" s="122"/>
      <c r="HG22" s="122"/>
      <c r="HH22" s="121"/>
      <c r="HI22" s="122"/>
      <c r="HJ22" s="122"/>
      <c r="HK22" s="122"/>
      <c r="HL22" s="122"/>
      <c r="HM22" s="121"/>
      <c r="HN22" s="122"/>
      <c r="HO22" s="121"/>
      <c r="HP22" s="122"/>
      <c r="HQ22" s="122"/>
      <c r="HR22" s="120"/>
      <c r="HS22" s="122"/>
      <c r="HT22" s="122"/>
      <c r="HU22" s="121"/>
      <c r="HV22" s="122"/>
      <c r="HW22" s="122"/>
      <c r="HX22" s="122"/>
      <c r="HY22" s="122"/>
      <c r="HZ22" s="121"/>
      <c r="IA22" s="122"/>
      <c r="IB22" s="121"/>
      <c r="IC22" s="122"/>
      <c r="ID22" s="122"/>
      <c r="IE22" s="120"/>
      <c r="IF22" s="122"/>
      <c r="IG22" s="122"/>
      <c r="IH22" s="121"/>
      <c r="II22" s="122"/>
      <c r="IJ22" s="122"/>
      <c r="IK22" s="122"/>
      <c r="IL22" s="122"/>
      <c r="IM22" s="121"/>
      <c r="IN22" s="122"/>
      <c r="IO22" s="121"/>
      <c r="IP22" s="122"/>
      <c r="IQ22" s="122"/>
      <c r="IR22" s="120"/>
      <c r="IS22" s="122"/>
      <c r="IT22" s="122"/>
      <c r="IU22" s="121"/>
      <c r="IV22" s="122"/>
    </row>
    <row r="23" spans="1:256" ht="15" customHeight="1">
      <c r="A23" s="110" t="s">
        <v>38</v>
      </c>
      <c r="B23" s="543"/>
      <c r="C23" s="543"/>
      <c r="D23" s="543"/>
      <c r="E23" s="543"/>
      <c r="F23" s="542">
        <v>0</v>
      </c>
      <c r="G23" s="523"/>
      <c r="H23" s="523"/>
      <c r="I23" s="523"/>
      <c r="J23" s="523"/>
      <c r="K23" s="522">
        <v>0</v>
      </c>
      <c r="L23" s="540"/>
      <c r="M23" s="540"/>
      <c r="N23" s="540"/>
      <c r="O23" s="540"/>
      <c r="P23" s="538">
        <v>0</v>
      </c>
      <c r="Q23" s="453"/>
      <c r="R23" s="453"/>
      <c r="S23" s="453"/>
      <c r="T23" s="453"/>
      <c r="U23" s="533"/>
      <c r="V23" s="546"/>
      <c r="W23" s="546"/>
      <c r="X23" s="546"/>
      <c r="Y23" s="546"/>
      <c r="Z23" s="545"/>
      <c r="AA23" s="549"/>
      <c r="AB23" s="549"/>
      <c r="AC23" s="549"/>
      <c r="AD23" s="549"/>
      <c r="AE23" s="548">
        <v>0</v>
      </c>
      <c r="AF23" s="548"/>
      <c r="AG23" s="548"/>
      <c r="AH23" s="548"/>
      <c r="AI23" s="548"/>
      <c r="AJ23" s="548"/>
      <c r="AK23" s="550"/>
      <c r="AL23" s="550"/>
      <c r="AM23" s="550"/>
      <c r="AN23" s="550"/>
      <c r="AO23" s="542">
        <v>0</v>
      </c>
      <c r="AP23" s="526"/>
      <c r="AQ23" s="526"/>
      <c r="AR23" s="526"/>
      <c r="AS23" s="526"/>
      <c r="AT23" s="525">
        <v>0</v>
      </c>
      <c r="AU23" s="125"/>
      <c r="AV23" s="125"/>
      <c r="AW23" s="125"/>
      <c r="AX23" s="125"/>
      <c r="AY23" s="124">
        <v>0</v>
      </c>
      <c r="AZ23" s="530"/>
      <c r="BA23" s="530"/>
      <c r="BB23" s="530"/>
      <c r="BC23" s="530"/>
      <c r="BD23" s="529">
        <v>0</v>
      </c>
      <c r="BE23" s="212"/>
      <c r="BF23" s="212"/>
      <c r="BG23" s="212"/>
      <c r="BH23" s="212"/>
      <c r="BI23" s="211">
        <v>0</v>
      </c>
      <c r="BJ23" s="125">
        <v>0</v>
      </c>
      <c r="BK23" s="125">
        <v>0</v>
      </c>
      <c r="BL23" s="125">
        <v>0</v>
      </c>
      <c r="BM23" s="125">
        <v>0</v>
      </c>
      <c r="BN23" s="124">
        <v>0</v>
      </c>
      <c r="BO23" s="542"/>
      <c r="BP23" s="542"/>
      <c r="BQ23" s="542"/>
      <c r="BR23" s="542"/>
      <c r="BS23" s="542"/>
      <c r="BT23" s="525"/>
      <c r="BU23" s="525"/>
      <c r="BV23" s="525"/>
      <c r="BW23" s="525"/>
      <c r="BX23" s="525"/>
      <c r="BY23" s="539"/>
      <c r="BZ23" s="539"/>
      <c r="CA23" s="539"/>
      <c r="CB23" s="539"/>
      <c r="CC23" s="537"/>
      <c r="CD23" s="546"/>
      <c r="CE23" s="546"/>
      <c r="CF23" s="546"/>
      <c r="CG23" s="546"/>
      <c r="CH23" s="545"/>
      <c r="CI23" s="125"/>
      <c r="CJ23" s="125"/>
      <c r="CK23" s="125"/>
      <c r="CL23" s="125"/>
      <c r="CM23" s="124"/>
      <c r="CN23" s="554"/>
      <c r="CO23" s="554"/>
      <c r="CP23" s="554"/>
      <c r="CQ23" s="554"/>
      <c r="CR23" s="553"/>
      <c r="CS23" s="558">
        <f t="shared" si="6"/>
        <v>0</v>
      </c>
      <c r="CT23" s="558">
        <f t="shared" si="7"/>
        <v>0</v>
      </c>
      <c r="CU23" s="558">
        <f t="shared" si="8"/>
        <v>0</v>
      </c>
      <c r="CV23" s="558">
        <f t="shared" si="9"/>
        <v>0</v>
      </c>
      <c r="CW23" s="558">
        <f t="shared" si="10"/>
        <v>0</v>
      </c>
      <c r="CX23" s="562"/>
      <c r="CY23" s="562"/>
      <c r="CZ23" s="562"/>
      <c r="DA23" s="562"/>
      <c r="DB23" s="561">
        <v>0</v>
      </c>
      <c r="DC23" s="545"/>
      <c r="DD23" s="545"/>
      <c r="DE23" s="545"/>
      <c r="DF23" s="545"/>
      <c r="DG23" s="545">
        <v>0</v>
      </c>
      <c r="DH23" s="126"/>
      <c r="DI23" s="126"/>
      <c r="DJ23" s="126"/>
      <c r="DK23" s="126"/>
      <c r="DL23" s="124">
        <v>0</v>
      </c>
      <c r="DM23" s="522"/>
      <c r="DN23" s="522"/>
      <c r="DO23" s="522"/>
      <c r="DP23" s="522"/>
      <c r="DQ23" s="522">
        <v>6</v>
      </c>
      <c r="DR23" s="538"/>
      <c r="DS23" s="538"/>
      <c r="DT23" s="538"/>
      <c r="DU23" s="538"/>
      <c r="DV23" s="538"/>
      <c r="DW23" s="563">
        <v>1.5</v>
      </c>
      <c r="DX23" s="563">
        <v>1.5</v>
      </c>
      <c r="DY23" s="563">
        <v>1.5</v>
      </c>
      <c r="DZ23" s="563">
        <v>1.5</v>
      </c>
      <c r="EA23" s="563">
        <v>6</v>
      </c>
      <c r="EB23" s="555"/>
      <c r="EC23" s="555"/>
      <c r="ED23" s="555"/>
      <c r="EE23" s="555"/>
      <c r="EF23" s="555"/>
      <c r="EG23" s="548"/>
      <c r="EH23" s="548"/>
      <c r="EI23" s="548"/>
      <c r="EJ23" s="548"/>
      <c r="EK23" s="548">
        <v>0</v>
      </c>
      <c r="EL23" s="125"/>
      <c r="EM23" s="125"/>
      <c r="EN23" s="125"/>
      <c r="EO23" s="125"/>
      <c r="EP23" s="124">
        <v>0</v>
      </c>
      <c r="EQ23" s="126"/>
      <c r="ER23" s="126"/>
      <c r="ES23" s="126"/>
      <c r="ET23" s="126"/>
      <c r="EU23" s="124">
        <v>0</v>
      </c>
      <c r="EV23" s="567"/>
      <c r="EW23" s="567"/>
      <c r="EX23" s="567"/>
      <c r="EY23" s="567"/>
      <c r="EZ23" s="566">
        <v>0</v>
      </c>
      <c r="FA23" s="212"/>
      <c r="FB23" s="212"/>
      <c r="FC23" s="212"/>
      <c r="FD23" s="212"/>
      <c r="FE23" s="211">
        <v>0</v>
      </c>
      <c r="FF23" s="125">
        <v>1.5</v>
      </c>
      <c r="FG23" s="125">
        <v>1.5</v>
      </c>
      <c r="FH23" s="125">
        <v>1.5</v>
      </c>
      <c r="FI23" s="125">
        <v>1.5</v>
      </c>
      <c r="FJ23" s="124">
        <v>6</v>
      </c>
      <c r="FK23" s="570"/>
      <c r="FL23" s="570"/>
      <c r="FM23" s="570"/>
      <c r="FN23" s="570"/>
      <c r="FO23" s="569"/>
      <c r="FP23" s="542"/>
      <c r="FQ23" s="542"/>
      <c r="FR23" s="542"/>
      <c r="FS23" s="542"/>
      <c r="FT23" s="542"/>
      <c r="FU23" s="539"/>
      <c r="FV23" s="539"/>
      <c r="FW23" s="539"/>
      <c r="FX23" s="539"/>
      <c r="FY23" s="537"/>
      <c r="FZ23" s="526"/>
      <c r="GA23" s="526"/>
      <c r="GB23" s="526"/>
      <c r="GC23" s="526"/>
      <c r="GD23" s="525"/>
      <c r="GE23" s="124">
        <f t="shared" si="11"/>
        <v>1.5</v>
      </c>
      <c r="GF23" s="124">
        <f t="shared" si="12"/>
        <v>1.5</v>
      </c>
      <c r="GG23" s="124">
        <f t="shared" si="13"/>
        <v>1.5</v>
      </c>
      <c r="GH23" s="124">
        <f t="shared" si="14"/>
        <v>1.5</v>
      </c>
      <c r="GI23" s="124">
        <f t="shared" si="15"/>
        <v>6</v>
      </c>
      <c r="GJ23" s="416"/>
      <c r="GK23" s="416"/>
      <c r="GO23" s="121"/>
      <c r="GP23" s="122"/>
      <c r="GQ23" s="122"/>
      <c r="GR23" s="120"/>
      <c r="GS23" s="122"/>
      <c r="GT23" s="122"/>
      <c r="GU23" s="121"/>
      <c r="GV23" s="122"/>
      <c r="GW23" s="122"/>
      <c r="GX23" s="122"/>
      <c r="GY23" s="122"/>
      <c r="GZ23" s="121"/>
      <c r="HA23" s="122"/>
      <c r="HB23" s="121"/>
      <c r="HC23" s="122"/>
      <c r="HD23" s="122"/>
      <c r="HE23" s="120"/>
      <c r="HF23" s="122"/>
      <c r="HG23" s="122"/>
      <c r="HH23" s="121"/>
      <c r="HI23" s="122"/>
      <c r="HJ23" s="122"/>
      <c r="HK23" s="122"/>
      <c r="HL23" s="122"/>
      <c r="HM23" s="121"/>
      <c r="HN23" s="122"/>
      <c r="HO23" s="121"/>
      <c r="HP23" s="122"/>
      <c r="HQ23" s="122"/>
      <c r="HR23" s="120"/>
      <c r="HS23" s="122"/>
      <c r="HT23" s="122"/>
      <c r="HU23" s="121"/>
      <c r="HV23" s="122"/>
      <c r="HW23" s="122"/>
      <c r="HX23" s="122"/>
      <c r="HY23" s="122"/>
      <c r="HZ23" s="121"/>
      <c r="IA23" s="122"/>
      <c r="IB23" s="121"/>
      <c r="IC23" s="122"/>
      <c r="ID23" s="122"/>
      <c r="IE23" s="120"/>
      <c r="IF23" s="122"/>
      <c r="IG23" s="122"/>
      <c r="IH23" s="121"/>
      <c r="II23" s="122"/>
      <c r="IJ23" s="122"/>
      <c r="IK23" s="122"/>
      <c r="IL23" s="122"/>
      <c r="IM23" s="121"/>
      <c r="IN23" s="122"/>
      <c r="IO23" s="121"/>
      <c r="IP23" s="122"/>
      <c r="IQ23" s="122"/>
      <c r="IR23" s="120"/>
      <c r="IS23" s="122"/>
      <c r="IT23" s="122"/>
      <c r="IU23" s="121"/>
      <c r="IV23" s="122"/>
    </row>
    <row r="24" spans="1:256" ht="15" customHeight="1">
      <c r="A24" s="110">
        <v>226</v>
      </c>
      <c r="B24" s="543"/>
      <c r="C24" s="543"/>
      <c r="D24" s="543"/>
      <c r="E24" s="543"/>
      <c r="F24" s="542">
        <v>0</v>
      </c>
      <c r="G24" s="523"/>
      <c r="H24" s="523"/>
      <c r="I24" s="523"/>
      <c r="J24" s="523"/>
      <c r="K24" s="522">
        <v>0</v>
      </c>
      <c r="L24" s="540"/>
      <c r="M24" s="540"/>
      <c r="N24" s="540"/>
      <c r="O24" s="540"/>
      <c r="P24" s="538">
        <v>0</v>
      </c>
      <c r="Q24" s="453"/>
      <c r="R24" s="453"/>
      <c r="S24" s="453"/>
      <c r="T24" s="453"/>
      <c r="U24" s="533"/>
      <c r="V24" s="546"/>
      <c r="W24" s="546"/>
      <c r="X24" s="546"/>
      <c r="Y24" s="546"/>
      <c r="Z24" s="545"/>
      <c r="AA24" s="549">
        <v>10.8</v>
      </c>
      <c r="AB24" s="549">
        <v>12.4</v>
      </c>
      <c r="AC24" s="549">
        <v>10.6</v>
      </c>
      <c r="AD24" s="549">
        <v>10.6</v>
      </c>
      <c r="AE24" s="548">
        <v>44.4</v>
      </c>
      <c r="AF24" s="548"/>
      <c r="AG24" s="548"/>
      <c r="AH24" s="548"/>
      <c r="AI24" s="548"/>
      <c r="AJ24" s="548"/>
      <c r="AK24" s="550"/>
      <c r="AL24" s="550"/>
      <c r="AM24" s="550"/>
      <c r="AN24" s="550"/>
      <c r="AO24" s="542"/>
      <c r="AP24" s="526"/>
      <c r="AQ24" s="526"/>
      <c r="AR24" s="526"/>
      <c r="AS24" s="526"/>
      <c r="AT24" s="525"/>
      <c r="AU24" s="125">
        <v>10.8</v>
      </c>
      <c r="AV24" s="125">
        <v>12.4</v>
      </c>
      <c r="AW24" s="125">
        <v>10.6</v>
      </c>
      <c r="AX24" s="125">
        <v>10.6</v>
      </c>
      <c r="AY24" s="124">
        <v>44.4</v>
      </c>
      <c r="AZ24" s="530">
        <f>Q24+V24+AA24+AK24+AP24</f>
        <v>10.8</v>
      </c>
      <c r="BA24" s="530">
        <f>R24+W24+AB24+AL24+AQ24</f>
        <v>12.4</v>
      </c>
      <c r="BB24" s="530">
        <f>S24+X24+AC24+AM24+AR24</f>
        <v>10.6</v>
      </c>
      <c r="BC24" s="530">
        <f>T24+Y24+AD24+AN24+AS24</f>
        <v>10.6</v>
      </c>
      <c r="BD24" s="530">
        <f>U24+Z24+AE24+AO24+AT24</f>
        <v>44.4</v>
      </c>
      <c r="BE24" s="212">
        <v>0</v>
      </c>
      <c r="BF24" s="212">
        <v>0</v>
      </c>
      <c r="BG24" s="212">
        <v>0</v>
      </c>
      <c r="BH24" s="212">
        <v>0</v>
      </c>
      <c r="BI24" s="211">
        <v>0</v>
      </c>
      <c r="BJ24" s="125">
        <v>10.8</v>
      </c>
      <c r="BK24" s="125">
        <v>12.4</v>
      </c>
      <c r="BL24" s="125">
        <v>10.6</v>
      </c>
      <c r="BM24" s="125">
        <v>10.6</v>
      </c>
      <c r="BN24" s="124">
        <v>44.4</v>
      </c>
      <c r="BO24" s="542"/>
      <c r="BP24" s="542"/>
      <c r="BQ24" s="542"/>
      <c r="BR24" s="542"/>
      <c r="BS24" s="542"/>
      <c r="BT24" s="525">
        <v>0</v>
      </c>
      <c r="BU24" s="525">
        <v>0</v>
      </c>
      <c r="BV24" s="525">
        <v>50</v>
      </c>
      <c r="BW24" s="525">
        <v>0</v>
      </c>
      <c r="BX24" s="525">
        <v>50</v>
      </c>
      <c r="BY24" s="539"/>
      <c r="BZ24" s="539"/>
      <c r="CA24" s="539"/>
      <c r="CB24" s="539"/>
      <c r="CC24" s="537"/>
      <c r="CD24" s="546"/>
      <c r="CE24" s="546"/>
      <c r="CF24" s="546"/>
      <c r="CG24" s="546"/>
      <c r="CH24" s="545"/>
      <c r="CI24" s="125"/>
      <c r="CJ24" s="125"/>
      <c r="CK24" s="125"/>
      <c r="CL24" s="125"/>
      <c r="CM24" s="124"/>
      <c r="CN24" s="554"/>
      <c r="CO24" s="554"/>
      <c r="CP24" s="554"/>
      <c r="CQ24" s="554"/>
      <c r="CR24" s="553"/>
      <c r="CS24" s="558">
        <f>L24+AZ24+CN24+BT24</f>
        <v>10.8</v>
      </c>
      <c r="CT24" s="558">
        <f>M24+BA24+CO24+BU24</f>
        <v>12.4</v>
      </c>
      <c r="CU24" s="558">
        <f>N24+BB24+CP24+BV24</f>
        <v>60.6</v>
      </c>
      <c r="CV24" s="558">
        <f>O24+BC24+CQ24+BW24</f>
        <v>10.6</v>
      </c>
      <c r="CW24" s="558">
        <f>P24+BD24+CR24+BX24</f>
        <v>94.4</v>
      </c>
      <c r="CX24" s="562"/>
      <c r="CY24" s="562"/>
      <c r="CZ24" s="562"/>
      <c r="DA24" s="562"/>
      <c r="DB24" s="561">
        <v>0</v>
      </c>
      <c r="DC24" s="545"/>
      <c r="DD24" s="545"/>
      <c r="DE24" s="545"/>
      <c r="DF24" s="545"/>
      <c r="DG24" s="545">
        <v>0</v>
      </c>
      <c r="DH24" s="126"/>
      <c r="DI24" s="126"/>
      <c r="DJ24" s="126"/>
      <c r="DK24" s="126"/>
      <c r="DL24" s="124">
        <v>0</v>
      </c>
      <c r="DM24" s="522"/>
      <c r="DN24" s="522"/>
      <c r="DO24" s="522"/>
      <c r="DP24" s="522"/>
      <c r="DQ24" s="522">
        <v>0</v>
      </c>
      <c r="DR24" s="538"/>
      <c r="DS24" s="538"/>
      <c r="DT24" s="538"/>
      <c r="DU24" s="538"/>
      <c r="DV24" s="538"/>
      <c r="DW24" s="563"/>
      <c r="DX24" s="563"/>
      <c r="DY24" s="563"/>
      <c r="DZ24" s="563"/>
      <c r="EA24" s="563"/>
      <c r="EB24" s="555">
        <v>10</v>
      </c>
      <c r="EC24" s="555">
        <v>0</v>
      </c>
      <c r="ED24" s="555">
        <v>0</v>
      </c>
      <c r="EE24" s="555">
        <v>0</v>
      </c>
      <c r="EF24" s="555">
        <v>10</v>
      </c>
      <c r="EG24" s="548"/>
      <c r="EH24" s="564"/>
      <c r="EI24" s="548"/>
      <c r="EJ24" s="548"/>
      <c r="EK24" s="548">
        <v>10</v>
      </c>
      <c r="EL24" s="125"/>
      <c r="EM24" s="125"/>
      <c r="EN24" s="125"/>
      <c r="EO24" s="125"/>
      <c r="EP24" s="124"/>
      <c r="EQ24" s="126">
        <v>5</v>
      </c>
      <c r="ER24" s="126">
        <v>5</v>
      </c>
      <c r="ES24" s="126">
        <v>5</v>
      </c>
      <c r="ET24" s="126">
        <v>5</v>
      </c>
      <c r="EU24" s="124">
        <v>20</v>
      </c>
      <c r="EV24" s="567"/>
      <c r="EW24" s="567"/>
      <c r="EX24" s="567"/>
      <c r="EY24" s="567"/>
      <c r="EZ24" s="566">
        <v>0</v>
      </c>
      <c r="FA24" s="212"/>
      <c r="FB24" s="212">
        <v>5.5</v>
      </c>
      <c r="FC24" s="212"/>
      <c r="FD24" s="212"/>
      <c r="FE24" s="211">
        <v>5.5</v>
      </c>
      <c r="FF24" s="125">
        <v>25.8</v>
      </c>
      <c r="FG24" s="125">
        <v>22.9</v>
      </c>
      <c r="FH24" s="125">
        <v>15.6</v>
      </c>
      <c r="FI24" s="125">
        <v>15.6</v>
      </c>
      <c r="FJ24" s="124">
        <v>79.9</v>
      </c>
      <c r="FK24" s="570"/>
      <c r="FL24" s="570"/>
      <c r="FM24" s="570"/>
      <c r="FN24" s="570"/>
      <c r="FO24" s="569"/>
      <c r="FP24" s="542">
        <v>5</v>
      </c>
      <c r="FQ24" s="542">
        <v>5</v>
      </c>
      <c r="FR24" s="542">
        <v>5</v>
      </c>
      <c r="FS24" s="542">
        <v>5</v>
      </c>
      <c r="FT24" s="542">
        <v>20</v>
      </c>
      <c r="FU24" s="539"/>
      <c r="FV24" s="539"/>
      <c r="FW24" s="539"/>
      <c r="FX24" s="539"/>
      <c r="FY24" s="537"/>
      <c r="FZ24" s="526">
        <v>0</v>
      </c>
      <c r="GA24" s="526">
        <v>5.5</v>
      </c>
      <c r="GB24" s="526">
        <v>0</v>
      </c>
      <c r="GC24" s="526">
        <v>0</v>
      </c>
      <c r="GD24" s="525">
        <v>5.5</v>
      </c>
      <c r="GE24" s="124">
        <f t="shared" si="11"/>
        <v>25.8</v>
      </c>
      <c r="GF24" s="124">
        <f t="shared" si="12"/>
        <v>22.9</v>
      </c>
      <c r="GG24" s="124">
        <f t="shared" si="13"/>
        <v>65.6</v>
      </c>
      <c r="GH24" s="124">
        <f t="shared" si="14"/>
        <v>15.6</v>
      </c>
      <c r="GI24" s="124">
        <f t="shared" si="15"/>
        <v>129.9</v>
      </c>
      <c r="GJ24" s="416"/>
      <c r="GK24" s="416"/>
      <c r="GO24" s="121"/>
      <c r="GP24" s="122"/>
      <c r="GQ24" s="122"/>
      <c r="GR24" s="120"/>
      <c r="GS24" s="122"/>
      <c r="GT24" s="122"/>
      <c r="GU24" s="121"/>
      <c r="GV24" s="122"/>
      <c r="GW24" s="122"/>
      <c r="GX24" s="122"/>
      <c r="GY24" s="122"/>
      <c r="GZ24" s="121"/>
      <c r="HA24" s="122"/>
      <c r="HB24" s="121"/>
      <c r="HC24" s="122"/>
      <c r="HD24" s="122"/>
      <c r="HE24" s="120"/>
      <c r="HF24" s="122"/>
      <c r="HG24" s="122"/>
      <c r="HH24" s="121"/>
      <c r="HI24" s="122"/>
      <c r="HJ24" s="122"/>
      <c r="HK24" s="122"/>
      <c r="HL24" s="122"/>
      <c r="HM24" s="121"/>
      <c r="HN24" s="122"/>
      <c r="HO24" s="121"/>
      <c r="HP24" s="122"/>
      <c r="HQ24" s="122"/>
      <c r="HR24" s="120"/>
      <c r="HS24" s="122"/>
      <c r="HT24" s="122"/>
      <c r="HU24" s="121"/>
      <c r="HV24" s="122"/>
      <c r="HW24" s="122"/>
      <c r="HX24" s="122"/>
      <c r="HY24" s="122"/>
      <c r="HZ24" s="121"/>
      <c r="IA24" s="122"/>
      <c r="IB24" s="121"/>
      <c r="IC24" s="122"/>
      <c r="ID24" s="122"/>
      <c r="IE24" s="120"/>
      <c r="IF24" s="122"/>
      <c r="IG24" s="122"/>
      <c r="IH24" s="121"/>
      <c r="II24" s="122"/>
      <c r="IJ24" s="122"/>
      <c r="IK24" s="122"/>
      <c r="IL24" s="122"/>
      <c r="IM24" s="121"/>
      <c r="IN24" s="122"/>
      <c r="IO24" s="121"/>
      <c r="IP24" s="122"/>
      <c r="IQ24" s="122"/>
      <c r="IR24" s="120"/>
      <c r="IS24" s="122"/>
      <c r="IT24" s="122"/>
      <c r="IU24" s="121"/>
      <c r="IV24" s="122"/>
    </row>
    <row r="25" spans="1:256" ht="15" customHeight="1">
      <c r="A25" s="110">
        <v>241</v>
      </c>
      <c r="B25" s="543"/>
      <c r="C25" s="543"/>
      <c r="D25" s="543"/>
      <c r="E25" s="543"/>
      <c r="F25" s="542">
        <v>0</v>
      </c>
      <c r="G25" s="523"/>
      <c r="H25" s="523"/>
      <c r="I25" s="523"/>
      <c r="J25" s="523"/>
      <c r="K25" s="522">
        <v>0</v>
      </c>
      <c r="L25" s="540"/>
      <c r="M25" s="540"/>
      <c r="N25" s="540"/>
      <c r="O25" s="540"/>
      <c r="P25" s="538">
        <v>0</v>
      </c>
      <c r="Q25" s="453"/>
      <c r="R25" s="453"/>
      <c r="S25" s="453"/>
      <c r="T25" s="453"/>
      <c r="U25" s="533"/>
      <c r="V25" s="546"/>
      <c r="W25" s="546"/>
      <c r="X25" s="546"/>
      <c r="Y25" s="546"/>
      <c r="Z25" s="545"/>
      <c r="AA25" s="549"/>
      <c r="AB25" s="549"/>
      <c r="AC25" s="549"/>
      <c r="AD25" s="549"/>
      <c r="AE25" s="548">
        <v>0</v>
      </c>
      <c r="AF25" s="548"/>
      <c r="AG25" s="548"/>
      <c r="AH25" s="548"/>
      <c r="AI25" s="548"/>
      <c r="AJ25" s="548"/>
      <c r="AK25" s="550"/>
      <c r="AL25" s="550"/>
      <c r="AM25" s="550"/>
      <c r="AN25" s="550"/>
      <c r="AO25" s="542">
        <v>0</v>
      </c>
      <c r="AP25" s="526"/>
      <c r="AQ25" s="526"/>
      <c r="AR25" s="526"/>
      <c r="AS25" s="526"/>
      <c r="AT25" s="525">
        <v>0</v>
      </c>
      <c r="AU25" s="125"/>
      <c r="AV25" s="125"/>
      <c r="AW25" s="125"/>
      <c r="AX25" s="125"/>
      <c r="AY25" s="124">
        <v>0</v>
      </c>
      <c r="AZ25" s="530"/>
      <c r="BA25" s="530"/>
      <c r="BB25" s="530"/>
      <c r="BC25" s="530"/>
      <c r="BD25" s="529">
        <v>0</v>
      </c>
      <c r="BE25" s="212"/>
      <c r="BF25" s="212"/>
      <c r="BG25" s="212"/>
      <c r="BH25" s="212"/>
      <c r="BI25" s="211">
        <v>0</v>
      </c>
      <c r="BJ25" s="125">
        <v>0</v>
      </c>
      <c r="BK25" s="125">
        <v>0</v>
      </c>
      <c r="BL25" s="125">
        <v>0</v>
      </c>
      <c r="BM25" s="125">
        <v>0</v>
      </c>
      <c r="BN25" s="124">
        <v>0</v>
      </c>
      <c r="BO25" s="542"/>
      <c r="BP25" s="542"/>
      <c r="BQ25" s="542"/>
      <c r="BR25" s="542"/>
      <c r="BS25" s="542"/>
      <c r="BT25" s="525"/>
      <c r="BU25" s="525"/>
      <c r="BV25" s="525"/>
      <c r="BW25" s="525"/>
      <c r="BX25" s="525"/>
      <c r="BY25" s="539"/>
      <c r="BZ25" s="539"/>
      <c r="CA25" s="539"/>
      <c r="CB25" s="539"/>
      <c r="CC25" s="537"/>
      <c r="CD25" s="546"/>
      <c r="CE25" s="546"/>
      <c r="CF25" s="546"/>
      <c r="CG25" s="546"/>
      <c r="CH25" s="545"/>
      <c r="CI25" s="125"/>
      <c r="CJ25" s="125"/>
      <c r="CK25" s="125"/>
      <c r="CL25" s="125"/>
      <c r="CM25" s="124"/>
      <c r="CN25" s="554"/>
      <c r="CO25" s="554"/>
      <c r="CP25" s="554"/>
      <c r="CQ25" s="554"/>
      <c r="CR25" s="553"/>
      <c r="CS25" s="558">
        <f t="shared" si="6"/>
        <v>0</v>
      </c>
      <c r="CT25" s="558">
        <f t="shared" si="7"/>
        <v>0</v>
      </c>
      <c r="CU25" s="558">
        <f t="shared" si="8"/>
        <v>0</v>
      </c>
      <c r="CV25" s="558">
        <f t="shared" si="9"/>
        <v>0</v>
      </c>
      <c r="CW25" s="558">
        <f t="shared" si="10"/>
        <v>0</v>
      </c>
      <c r="CX25" s="562"/>
      <c r="CY25" s="562"/>
      <c r="CZ25" s="562"/>
      <c r="DA25" s="562"/>
      <c r="DB25" s="561">
        <v>0</v>
      </c>
      <c r="DC25" s="545"/>
      <c r="DD25" s="545"/>
      <c r="DE25" s="545"/>
      <c r="DF25" s="545"/>
      <c r="DG25" s="545">
        <v>0</v>
      </c>
      <c r="DH25" s="126"/>
      <c r="DI25" s="126"/>
      <c r="DJ25" s="126"/>
      <c r="DK25" s="126"/>
      <c r="DL25" s="124">
        <v>0</v>
      </c>
      <c r="DM25" s="522"/>
      <c r="DN25" s="522"/>
      <c r="DO25" s="522"/>
      <c r="DP25" s="522"/>
      <c r="DQ25" s="522">
        <v>0</v>
      </c>
      <c r="DR25" s="538"/>
      <c r="DS25" s="538"/>
      <c r="DT25" s="538"/>
      <c r="DU25" s="538"/>
      <c r="DV25" s="538"/>
      <c r="DW25" s="563"/>
      <c r="DX25" s="563"/>
      <c r="DY25" s="563"/>
      <c r="DZ25" s="563"/>
      <c r="EA25" s="563"/>
      <c r="EB25" s="555"/>
      <c r="EC25" s="555"/>
      <c r="ED25" s="555"/>
      <c r="EE25" s="555"/>
      <c r="EF25" s="555"/>
      <c r="EG25" s="548"/>
      <c r="EH25" s="548"/>
      <c r="EI25" s="548"/>
      <c r="EJ25" s="548"/>
      <c r="EK25" s="548">
        <v>0</v>
      </c>
      <c r="EL25" s="125"/>
      <c r="EM25" s="125"/>
      <c r="EN25" s="125"/>
      <c r="EO25" s="125"/>
      <c r="EP25" s="124">
        <v>0</v>
      </c>
      <c r="EQ25" s="126"/>
      <c r="ER25" s="126"/>
      <c r="ES25" s="126"/>
      <c r="ET25" s="126"/>
      <c r="EU25" s="124">
        <v>0</v>
      </c>
      <c r="EV25" s="567"/>
      <c r="EW25" s="567"/>
      <c r="EX25" s="567"/>
      <c r="EY25" s="567"/>
      <c r="EZ25" s="566">
        <v>0</v>
      </c>
      <c r="FA25" s="212"/>
      <c r="FB25" s="212"/>
      <c r="FC25" s="212"/>
      <c r="FD25" s="212"/>
      <c r="FE25" s="211">
        <v>0</v>
      </c>
      <c r="FF25" s="125"/>
      <c r="FG25" s="125"/>
      <c r="FH25" s="125"/>
      <c r="FI25" s="125"/>
      <c r="FJ25" s="124">
        <v>0</v>
      </c>
      <c r="FK25" s="570"/>
      <c r="FL25" s="570"/>
      <c r="FM25" s="570"/>
      <c r="FN25" s="570"/>
      <c r="FO25" s="569"/>
      <c r="FP25" s="542"/>
      <c r="FQ25" s="542"/>
      <c r="FR25" s="542"/>
      <c r="FS25" s="542"/>
      <c r="FT25" s="542"/>
      <c r="FU25" s="539"/>
      <c r="FV25" s="539"/>
      <c r="FW25" s="539"/>
      <c r="FX25" s="539"/>
      <c r="FY25" s="537"/>
      <c r="FZ25" s="526"/>
      <c r="GA25" s="526"/>
      <c r="GB25" s="526"/>
      <c r="GC25" s="526"/>
      <c r="GD25" s="525"/>
      <c r="GE25" s="124">
        <f t="shared" si="11"/>
        <v>0</v>
      </c>
      <c r="GF25" s="124">
        <f t="shared" si="12"/>
        <v>0</v>
      </c>
      <c r="GG25" s="124">
        <f t="shared" si="13"/>
        <v>0</v>
      </c>
      <c r="GH25" s="124">
        <f t="shared" si="14"/>
        <v>0</v>
      </c>
      <c r="GI25" s="124">
        <f t="shared" si="15"/>
        <v>0</v>
      </c>
      <c r="GJ25" s="416"/>
      <c r="GK25" s="416"/>
      <c r="GO25" s="121"/>
      <c r="GP25" s="122"/>
      <c r="GQ25" s="122"/>
      <c r="GR25" s="120"/>
      <c r="GS25" s="122"/>
      <c r="GT25" s="122"/>
      <c r="GU25" s="121"/>
      <c r="GV25" s="122"/>
      <c r="GW25" s="122"/>
      <c r="GX25" s="122"/>
      <c r="GY25" s="122"/>
      <c r="GZ25" s="121"/>
      <c r="HA25" s="122"/>
      <c r="HB25" s="121"/>
      <c r="HC25" s="122"/>
      <c r="HD25" s="122"/>
      <c r="HE25" s="120"/>
      <c r="HF25" s="122"/>
      <c r="HG25" s="122"/>
      <c r="HH25" s="121"/>
      <c r="HI25" s="122"/>
      <c r="HJ25" s="122"/>
      <c r="HK25" s="122"/>
      <c r="HL25" s="122"/>
      <c r="HM25" s="121"/>
      <c r="HN25" s="122"/>
      <c r="HO25" s="121"/>
      <c r="HP25" s="122"/>
      <c r="HQ25" s="122"/>
      <c r="HR25" s="120"/>
      <c r="HS25" s="122"/>
      <c r="HT25" s="122"/>
      <c r="HU25" s="121"/>
      <c r="HV25" s="122"/>
      <c r="HW25" s="122"/>
      <c r="HX25" s="122"/>
      <c r="HY25" s="122"/>
      <c r="HZ25" s="121"/>
      <c r="IA25" s="122"/>
      <c r="IB25" s="121"/>
      <c r="IC25" s="122"/>
      <c r="ID25" s="122"/>
      <c r="IE25" s="120"/>
      <c r="IF25" s="122"/>
      <c r="IG25" s="122"/>
      <c r="IH25" s="121"/>
      <c r="II25" s="122"/>
      <c r="IJ25" s="122"/>
      <c r="IK25" s="122"/>
      <c r="IL25" s="122"/>
      <c r="IM25" s="121"/>
      <c r="IN25" s="122"/>
      <c r="IO25" s="121"/>
      <c r="IP25" s="122"/>
      <c r="IQ25" s="122"/>
      <c r="IR25" s="120"/>
      <c r="IS25" s="122"/>
      <c r="IT25" s="122"/>
      <c r="IU25" s="121"/>
      <c r="IV25" s="122"/>
    </row>
    <row r="26" spans="1:256" ht="15" customHeight="1">
      <c r="A26" s="110">
        <v>251</v>
      </c>
      <c r="B26" s="543"/>
      <c r="C26" s="543"/>
      <c r="D26" s="543"/>
      <c r="E26" s="543"/>
      <c r="F26" s="542"/>
      <c r="G26" s="523"/>
      <c r="H26" s="523"/>
      <c r="I26" s="523"/>
      <c r="J26" s="523"/>
      <c r="K26" s="522"/>
      <c r="L26" s="540"/>
      <c r="M26" s="540"/>
      <c r="N26" s="540"/>
      <c r="O26" s="540"/>
      <c r="P26" s="538"/>
      <c r="Q26" s="453"/>
      <c r="R26" s="453"/>
      <c r="S26" s="453"/>
      <c r="T26" s="453"/>
      <c r="U26" s="533"/>
      <c r="V26" s="546"/>
      <c r="W26" s="546"/>
      <c r="X26" s="546"/>
      <c r="Y26" s="546"/>
      <c r="Z26" s="545"/>
      <c r="AA26" s="549"/>
      <c r="AB26" s="549"/>
      <c r="AC26" s="549"/>
      <c r="AD26" s="549"/>
      <c r="AE26" s="548"/>
      <c r="AF26" s="548"/>
      <c r="AG26" s="548"/>
      <c r="AH26" s="548"/>
      <c r="AI26" s="548"/>
      <c r="AJ26" s="548"/>
      <c r="AK26" s="550"/>
      <c r="AL26" s="550"/>
      <c r="AM26" s="550"/>
      <c r="AN26" s="550"/>
      <c r="AO26" s="542"/>
      <c r="AP26" s="526"/>
      <c r="AQ26" s="526"/>
      <c r="AR26" s="526"/>
      <c r="AS26" s="526"/>
      <c r="AT26" s="525"/>
      <c r="AU26" s="125"/>
      <c r="AV26" s="125"/>
      <c r="AW26" s="125"/>
      <c r="AX26" s="125"/>
      <c r="AY26" s="124"/>
      <c r="AZ26" s="530"/>
      <c r="BA26" s="530"/>
      <c r="BB26" s="530"/>
      <c r="BC26" s="530"/>
      <c r="BD26" s="529">
        <v>0</v>
      </c>
      <c r="BE26" s="212"/>
      <c r="BF26" s="212"/>
      <c r="BG26" s="212"/>
      <c r="BH26" s="212"/>
      <c r="BI26" s="211">
        <v>0</v>
      </c>
      <c r="BJ26" s="125">
        <v>1.5</v>
      </c>
      <c r="BK26" s="125">
        <v>1.5</v>
      </c>
      <c r="BL26" s="125">
        <v>1.5</v>
      </c>
      <c r="BM26" s="125">
        <v>1.5</v>
      </c>
      <c r="BN26" s="124">
        <v>6</v>
      </c>
      <c r="BO26" s="542">
        <v>5.9</v>
      </c>
      <c r="BP26" s="542">
        <v>0</v>
      </c>
      <c r="BQ26" s="542">
        <v>0</v>
      </c>
      <c r="BR26" s="542">
        <v>0</v>
      </c>
      <c r="BS26" s="542">
        <v>5.9</v>
      </c>
      <c r="BT26" s="525"/>
      <c r="BU26" s="525"/>
      <c r="BV26" s="525"/>
      <c r="BW26" s="525"/>
      <c r="BX26" s="525"/>
      <c r="BY26" s="539"/>
      <c r="BZ26" s="539"/>
      <c r="CA26" s="539"/>
      <c r="CB26" s="539"/>
      <c r="CC26" s="537"/>
      <c r="CD26" s="546"/>
      <c r="CE26" s="546"/>
      <c r="CF26" s="546"/>
      <c r="CG26" s="546"/>
      <c r="CH26" s="545"/>
      <c r="CI26" s="125"/>
      <c r="CJ26" s="125"/>
      <c r="CK26" s="125"/>
      <c r="CL26" s="125"/>
      <c r="CM26" s="124"/>
      <c r="CN26" s="554"/>
      <c r="CO26" s="554"/>
      <c r="CP26" s="554"/>
      <c r="CQ26" s="554"/>
      <c r="CR26" s="553"/>
      <c r="CS26" s="558">
        <f>BO26</f>
        <v>5.9</v>
      </c>
      <c r="CT26" s="558">
        <f>BP26</f>
        <v>0</v>
      </c>
      <c r="CU26" s="558">
        <f>BQ26</f>
        <v>0</v>
      </c>
      <c r="CV26" s="558">
        <f>BR26</f>
        <v>0</v>
      </c>
      <c r="CW26" s="558">
        <f>BS26</f>
        <v>5.9</v>
      </c>
      <c r="CX26" s="562"/>
      <c r="CY26" s="562"/>
      <c r="CZ26" s="562"/>
      <c r="DA26" s="562"/>
      <c r="DB26" s="561"/>
      <c r="DC26" s="545"/>
      <c r="DD26" s="545"/>
      <c r="DE26" s="545"/>
      <c r="DF26" s="545"/>
      <c r="DG26" s="545"/>
      <c r="DH26" s="126"/>
      <c r="DI26" s="126"/>
      <c r="DJ26" s="126"/>
      <c r="DK26" s="126"/>
      <c r="DL26" s="124"/>
      <c r="DM26" s="522"/>
      <c r="DN26" s="522"/>
      <c r="DO26" s="522"/>
      <c r="DP26" s="522"/>
      <c r="DQ26" s="522"/>
      <c r="DR26" s="538"/>
      <c r="DS26" s="538"/>
      <c r="DT26" s="538"/>
      <c r="DU26" s="538"/>
      <c r="DV26" s="538"/>
      <c r="DW26" s="563"/>
      <c r="DX26" s="563"/>
      <c r="DY26" s="563"/>
      <c r="DZ26" s="563"/>
      <c r="EA26" s="563"/>
      <c r="EB26" s="555"/>
      <c r="EC26" s="555"/>
      <c r="ED26" s="555"/>
      <c r="EE26" s="555"/>
      <c r="EF26" s="555"/>
      <c r="EG26" s="548"/>
      <c r="EH26" s="548"/>
      <c r="EI26" s="548"/>
      <c r="EJ26" s="548"/>
      <c r="EK26" s="548"/>
      <c r="EL26" s="125"/>
      <c r="EM26" s="125"/>
      <c r="EN26" s="125"/>
      <c r="EO26" s="125"/>
      <c r="EP26" s="124"/>
      <c r="EQ26" s="126"/>
      <c r="ER26" s="126"/>
      <c r="ES26" s="126"/>
      <c r="ET26" s="126"/>
      <c r="EU26" s="124"/>
      <c r="EV26" s="567"/>
      <c r="EW26" s="567"/>
      <c r="EX26" s="567"/>
      <c r="EY26" s="567"/>
      <c r="EZ26" s="566"/>
      <c r="FA26" s="212"/>
      <c r="FB26" s="212"/>
      <c r="FC26" s="212"/>
      <c r="FD26" s="212"/>
      <c r="FE26" s="211"/>
      <c r="FF26" s="125">
        <v>1.5</v>
      </c>
      <c r="FG26" s="125">
        <v>1.5</v>
      </c>
      <c r="FH26" s="125">
        <v>1.5</v>
      </c>
      <c r="FI26" s="125">
        <v>1.5</v>
      </c>
      <c r="FJ26" s="124">
        <v>6</v>
      </c>
      <c r="FK26" s="570"/>
      <c r="FL26" s="570"/>
      <c r="FM26" s="570"/>
      <c r="FN26" s="570"/>
      <c r="FO26" s="569"/>
      <c r="FP26" s="542"/>
      <c r="FQ26" s="542"/>
      <c r="FR26" s="542"/>
      <c r="FS26" s="542"/>
      <c r="FT26" s="542"/>
      <c r="FU26" s="539"/>
      <c r="FV26" s="539"/>
      <c r="FW26" s="539"/>
      <c r="FX26" s="539"/>
      <c r="FY26" s="537"/>
      <c r="FZ26" s="526"/>
      <c r="GA26" s="526"/>
      <c r="GB26" s="526"/>
      <c r="GC26" s="526"/>
      <c r="GD26" s="525"/>
      <c r="GE26" s="124">
        <f t="shared" si="11"/>
        <v>5.9</v>
      </c>
      <c r="GF26" s="124">
        <f t="shared" si="12"/>
        <v>0</v>
      </c>
      <c r="GG26" s="124">
        <f t="shared" si="13"/>
        <v>0</v>
      </c>
      <c r="GH26" s="124">
        <f t="shared" si="14"/>
        <v>0</v>
      </c>
      <c r="GI26" s="124">
        <f t="shared" si="15"/>
        <v>5.9</v>
      </c>
      <c r="GJ26" s="416"/>
      <c r="GK26" s="416"/>
      <c r="GO26" s="121"/>
      <c r="GP26" s="122"/>
      <c r="GQ26" s="122"/>
      <c r="GR26" s="120"/>
      <c r="GS26" s="122"/>
      <c r="GT26" s="122"/>
      <c r="GU26" s="121"/>
      <c r="GV26" s="122"/>
      <c r="GW26" s="122"/>
      <c r="GX26" s="122"/>
      <c r="GY26" s="122"/>
      <c r="GZ26" s="121"/>
      <c r="HA26" s="122"/>
      <c r="HB26" s="121"/>
      <c r="HC26" s="122"/>
      <c r="HD26" s="122"/>
      <c r="HE26" s="120"/>
      <c r="HF26" s="122"/>
      <c r="HG26" s="122"/>
      <c r="HH26" s="121"/>
      <c r="HI26" s="122"/>
      <c r="HJ26" s="122"/>
      <c r="HK26" s="122"/>
      <c r="HL26" s="122"/>
      <c r="HM26" s="121"/>
      <c r="HN26" s="122"/>
      <c r="HO26" s="121"/>
      <c r="HP26" s="122"/>
      <c r="HQ26" s="122"/>
      <c r="HR26" s="120"/>
      <c r="HS26" s="122"/>
      <c r="HT26" s="122"/>
      <c r="HU26" s="121"/>
      <c r="HV26" s="122"/>
      <c r="HW26" s="122"/>
      <c r="HX26" s="122"/>
      <c r="HY26" s="122"/>
      <c r="HZ26" s="121"/>
      <c r="IA26" s="122"/>
      <c r="IB26" s="121"/>
      <c r="IC26" s="122"/>
      <c r="ID26" s="122"/>
      <c r="IE26" s="120"/>
      <c r="IF26" s="122"/>
      <c r="IG26" s="122"/>
      <c r="IH26" s="121"/>
      <c r="II26" s="122"/>
      <c r="IJ26" s="122"/>
      <c r="IK26" s="122"/>
      <c r="IL26" s="122"/>
      <c r="IM26" s="121"/>
      <c r="IN26" s="122"/>
      <c r="IO26" s="121"/>
      <c r="IP26" s="122"/>
      <c r="IQ26" s="122"/>
      <c r="IR26" s="120"/>
      <c r="IS26" s="122"/>
      <c r="IT26" s="122"/>
      <c r="IU26" s="121"/>
      <c r="IV26" s="122"/>
    </row>
    <row r="27" spans="1:256" ht="15" customHeight="1">
      <c r="A27" s="110">
        <v>264</v>
      </c>
      <c r="B27" s="543"/>
      <c r="C27" s="543"/>
      <c r="D27" s="543"/>
      <c r="E27" s="543"/>
      <c r="F27" s="542"/>
      <c r="G27" s="523"/>
      <c r="H27" s="523"/>
      <c r="I27" s="523"/>
      <c r="J27" s="523"/>
      <c r="K27" s="522"/>
      <c r="L27" s="540"/>
      <c r="M27" s="540"/>
      <c r="N27" s="540"/>
      <c r="O27" s="540"/>
      <c r="P27" s="538"/>
      <c r="Q27" s="453"/>
      <c r="R27" s="453"/>
      <c r="S27" s="453"/>
      <c r="T27" s="453"/>
      <c r="U27" s="533"/>
      <c r="V27" s="546"/>
      <c r="W27" s="546"/>
      <c r="X27" s="546"/>
      <c r="Y27" s="546"/>
      <c r="Z27" s="545"/>
      <c r="AA27" s="549"/>
      <c r="AB27" s="549"/>
      <c r="AC27" s="549"/>
      <c r="AD27" s="549"/>
      <c r="AE27" s="548"/>
      <c r="AF27" s="548"/>
      <c r="AG27" s="548"/>
      <c r="AH27" s="548"/>
      <c r="AI27" s="548"/>
      <c r="AJ27" s="548"/>
      <c r="AK27" s="550"/>
      <c r="AL27" s="550"/>
      <c r="AM27" s="550"/>
      <c r="AN27" s="550"/>
      <c r="AO27" s="542"/>
      <c r="AP27" s="526"/>
      <c r="AQ27" s="526"/>
      <c r="AR27" s="526"/>
      <c r="AS27" s="526"/>
      <c r="AT27" s="525"/>
      <c r="AU27" s="125"/>
      <c r="AV27" s="125"/>
      <c r="AW27" s="125"/>
      <c r="AX27" s="125"/>
      <c r="AY27" s="124"/>
      <c r="AZ27" s="530"/>
      <c r="BA27" s="530"/>
      <c r="BB27" s="530"/>
      <c r="BC27" s="530"/>
      <c r="BD27" s="529"/>
      <c r="BE27" s="212"/>
      <c r="BF27" s="212"/>
      <c r="BG27" s="212"/>
      <c r="BH27" s="212"/>
      <c r="BI27" s="211"/>
      <c r="BJ27" s="125"/>
      <c r="BK27" s="125"/>
      <c r="BL27" s="125"/>
      <c r="BM27" s="125"/>
      <c r="BN27" s="124"/>
      <c r="BO27" s="542"/>
      <c r="BP27" s="542"/>
      <c r="BQ27" s="542"/>
      <c r="BR27" s="542"/>
      <c r="BS27" s="542"/>
      <c r="BT27" s="525"/>
      <c r="BU27" s="525"/>
      <c r="BV27" s="525"/>
      <c r="BW27" s="525"/>
      <c r="BX27" s="525"/>
      <c r="BY27" s="539"/>
      <c r="BZ27" s="539"/>
      <c r="CA27" s="539"/>
      <c r="CB27" s="539"/>
      <c r="CC27" s="537"/>
      <c r="CD27" s="546"/>
      <c r="CE27" s="546"/>
      <c r="CF27" s="546"/>
      <c r="CG27" s="546"/>
      <c r="CH27" s="545"/>
      <c r="CI27" s="125"/>
      <c r="CJ27" s="125"/>
      <c r="CK27" s="125"/>
      <c r="CL27" s="125"/>
      <c r="CM27" s="124"/>
      <c r="CN27" s="554"/>
      <c r="CO27" s="554"/>
      <c r="CP27" s="554"/>
      <c r="CQ27" s="554"/>
      <c r="CR27" s="553"/>
      <c r="CS27" s="558">
        <f t="shared" si="6"/>
        <v>0</v>
      </c>
      <c r="CT27" s="558">
        <f t="shared" si="7"/>
        <v>0</v>
      </c>
      <c r="CU27" s="558">
        <f t="shared" si="8"/>
        <v>0</v>
      </c>
      <c r="CV27" s="558">
        <f t="shared" si="9"/>
        <v>0</v>
      </c>
      <c r="CW27" s="558">
        <f t="shared" si="10"/>
        <v>0</v>
      </c>
      <c r="CX27" s="562"/>
      <c r="CY27" s="562"/>
      <c r="CZ27" s="562"/>
      <c r="DA27" s="562"/>
      <c r="DB27" s="561"/>
      <c r="DC27" s="545"/>
      <c r="DD27" s="545"/>
      <c r="DE27" s="545"/>
      <c r="DF27" s="545"/>
      <c r="DG27" s="545"/>
      <c r="DH27" s="126"/>
      <c r="DI27" s="126"/>
      <c r="DJ27" s="126"/>
      <c r="DK27" s="126"/>
      <c r="DL27" s="124"/>
      <c r="DM27" s="522"/>
      <c r="DN27" s="522"/>
      <c r="DO27" s="522"/>
      <c r="DP27" s="522"/>
      <c r="DQ27" s="522"/>
      <c r="DR27" s="538"/>
      <c r="DS27" s="538"/>
      <c r="DT27" s="538"/>
      <c r="DU27" s="538"/>
      <c r="DV27" s="538"/>
      <c r="DW27" s="563"/>
      <c r="DX27" s="563"/>
      <c r="DY27" s="563"/>
      <c r="DZ27" s="563"/>
      <c r="EA27" s="563"/>
      <c r="EB27" s="555"/>
      <c r="EC27" s="555"/>
      <c r="ED27" s="555"/>
      <c r="EE27" s="555"/>
      <c r="EF27" s="555"/>
      <c r="EG27" s="548"/>
      <c r="EH27" s="548"/>
      <c r="EI27" s="548"/>
      <c r="EJ27" s="548"/>
      <c r="EK27" s="548"/>
      <c r="EL27" s="125"/>
      <c r="EM27" s="125"/>
      <c r="EN27" s="125"/>
      <c r="EO27" s="125"/>
      <c r="EP27" s="124"/>
      <c r="EQ27" s="126"/>
      <c r="ER27" s="126"/>
      <c r="ES27" s="126"/>
      <c r="ET27" s="126"/>
      <c r="EU27" s="124"/>
      <c r="EV27" s="567"/>
      <c r="EW27" s="567"/>
      <c r="EX27" s="567"/>
      <c r="EY27" s="567"/>
      <c r="EZ27" s="566">
        <v>0</v>
      </c>
      <c r="FA27" s="212"/>
      <c r="FB27" s="212"/>
      <c r="FC27" s="212"/>
      <c r="FD27" s="212"/>
      <c r="FE27" s="211"/>
      <c r="FF27" s="125">
        <v>1.8</v>
      </c>
      <c r="FG27" s="125">
        <v>1.8</v>
      </c>
      <c r="FH27" s="125">
        <v>1.8</v>
      </c>
      <c r="FI27" s="125">
        <v>1.8</v>
      </c>
      <c r="FJ27" s="124">
        <v>7.2</v>
      </c>
      <c r="FK27" s="570"/>
      <c r="FL27" s="570"/>
      <c r="FM27" s="570"/>
      <c r="FN27" s="570"/>
      <c r="FO27" s="569"/>
      <c r="FP27" s="542"/>
      <c r="FQ27" s="542"/>
      <c r="FR27" s="542"/>
      <c r="FS27" s="542"/>
      <c r="FT27" s="542"/>
      <c r="FU27" s="539">
        <v>1.8</v>
      </c>
      <c r="FV27" s="539">
        <v>1.8</v>
      </c>
      <c r="FW27" s="539">
        <v>1.8</v>
      </c>
      <c r="FX27" s="539">
        <v>1.8</v>
      </c>
      <c r="FY27" s="537">
        <v>7.2</v>
      </c>
      <c r="FZ27" s="526"/>
      <c r="GA27" s="526"/>
      <c r="GB27" s="526"/>
      <c r="GC27" s="526"/>
      <c r="GD27" s="525"/>
      <c r="GE27" s="124">
        <f t="shared" si="11"/>
        <v>1.8</v>
      </c>
      <c r="GF27" s="124">
        <f t="shared" si="12"/>
        <v>1.8</v>
      </c>
      <c r="GG27" s="124">
        <f t="shared" si="13"/>
        <v>1.8</v>
      </c>
      <c r="GH27" s="124">
        <f t="shared" si="14"/>
        <v>1.8</v>
      </c>
      <c r="GI27" s="124">
        <f t="shared" si="15"/>
        <v>7.2</v>
      </c>
      <c r="GJ27" s="416"/>
      <c r="GK27" s="416"/>
      <c r="GO27" s="121"/>
      <c r="GP27" s="122"/>
      <c r="GQ27" s="122"/>
      <c r="GR27" s="120"/>
      <c r="GS27" s="122"/>
      <c r="GT27" s="122"/>
      <c r="GU27" s="121"/>
      <c r="GV27" s="122"/>
      <c r="GW27" s="122"/>
      <c r="GX27" s="122"/>
      <c r="GY27" s="122"/>
      <c r="GZ27" s="121"/>
      <c r="HA27" s="122"/>
      <c r="HB27" s="121"/>
      <c r="HC27" s="122"/>
      <c r="HD27" s="122"/>
      <c r="HE27" s="120"/>
      <c r="HF27" s="122"/>
      <c r="HG27" s="122"/>
      <c r="HH27" s="121"/>
      <c r="HI27" s="122"/>
      <c r="HJ27" s="122"/>
      <c r="HK27" s="122"/>
      <c r="HL27" s="122"/>
      <c r="HM27" s="121"/>
      <c r="HN27" s="122"/>
      <c r="HO27" s="121"/>
      <c r="HP27" s="122"/>
      <c r="HQ27" s="122"/>
      <c r="HR27" s="120"/>
      <c r="HS27" s="122"/>
      <c r="HT27" s="122"/>
      <c r="HU27" s="121"/>
      <c r="HV27" s="122"/>
      <c r="HW27" s="122"/>
      <c r="HX27" s="122"/>
      <c r="HY27" s="122"/>
      <c r="HZ27" s="121"/>
      <c r="IA27" s="122"/>
      <c r="IB27" s="121"/>
      <c r="IC27" s="122"/>
      <c r="ID27" s="122"/>
      <c r="IE27" s="120"/>
      <c r="IF27" s="122"/>
      <c r="IG27" s="122"/>
      <c r="IH27" s="121"/>
      <c r="II27" s="122"/>
      <c r="IJ27" s="122"/>
      <c r="IK27" s="122"/>
      <c r="IL27" s="122"/>
      <c r="IM27" s="121"/>
      <c r="IN27" s="122"/>
      <c r="IO27" s="121"/>
      <c r="IP27" s="122"/>
      <c r="IQ27" s="122"/>
      <c r="IR27" s="120"/>
      <c r="IS27" s="122"/>
      <c r="IT27" s="122"/>
      <c r="IU27" s="121"/>
      <c r="IV27" s="122"/>
    </row>
    <row r="28" spans="1:256" ht="15" customHeight="1">
      <c r="A28" s="110">
        <v>290</v>
      </c>
      <c r="B28" s="543"/>
      <c r="C28" s="543"/>
      <c r="D28" s="543"/>
      <c r="E28" s="543"/>
      <c r="F28" s="542">
        <v>0</v>
      </c>
      <c r="G28" s="523"/>
      <c r="H28" s="523"/>
      <c r="I28" s="523"/>
      <c r="J28" s="523"/>
      <c r="K28" s="522">
        <v>0</v>
      </c>
      <c r="L28" s="540"/>
      <c r="M28" s="540"/>
      <c r="N28" s="540"/>
      <c r="O28" s="540"/>
      <c r="P28" s="538">
        <v>0</v>
      </c>
      <c r="Q28" s="453"/>
      <c r="R28" s="453"/>
      <c r="S28" s="453"/>
      <c r="T28" s="453"/>
      <c r="U28" s="533"/>
      <c r="V28" s="546"/>
      <c r="W28" s="546"/>
      <c r="X28" s="546"/>
      <c r="Y28" s="546"/>
      <c r="Z28" s="545"/>
      <c r="AA28" s="549"/>
      <c r="AB28" s="549"/>
      <c r="AC28" s="549"/>
      <c r="AD28" s="549"/>
      <c r="AE28" s="548"/>
      <c r="AF28" s="548"/>
      <c r="AG28" s="548"/>
      <c r="AH28" s="548"/>
      <c r="AI28" s="548"/>
      <c r="AJ28" s="548"/>
      <c r="AK28" s="550">
        <v>3</v>
      </c>
      <c r="AL28" s="550">
        <v>3</v>
      </c>
      <c r="AM28" s="550">
        <v>3</v>
      </c>
      <c r="AN28" s="550">
        <v>3</v>
      </c>
      <c r="AO28" s="542">
        <v>12</v>
      </c>
      <c r="AP28" s="526">
        <v>1</v>
      </c>
      <c r="AQ28" s="526">
        <v>1</v>
      </c>
      <c r="AR28" s="526">
        <v>1</v>
      </c>
      <c r="AS28" s="526">
        <v>1</v>
      </c>
      <c r="AT28" s="525">
        <v>4</v>
      </c>
      <c r="AU28" s="125">
        <v>4</v>
      </c>
      <c r="AV28" s="125">
        <v>4</v>
      </c>
      <c r="AW28" s="125">
        <v>4</v>
      </c>
      <c r="AX28" s="125">
        <v>4</v>
      </c>
      <c r="AY28" s="124">
        <v>16</v>
      </c>
      <c r="AZ28" s="530">
        <f aca="true" t="shared" si="19" ref="AZ28:BD31">Q28+V28+AA28+AK28+AP28</f>
        <v>4</v>
      </c>
      <c r="BA28" s="530">
        <f t="shared" si="19"/>
        <v>4</v>
      </c>
      <c r="BB28" s="530">
        <f t="shared" si="19"/>
        <v>4</v>
      </c>
      <c r="BC28" s="530">
        <f t="shared" si="19"/>
        <v>4</v>
      </c>
      <c r="BD28" s="530">
        <f t="shared" si="19"/>
        <v>16</v>
      </c>
      <c r="BE28" s="212"/>
      <c r="BF28" s="212"/>
      <c r="BG28" s="212">
        <v>50</v>
      </c>
      <c r="BH28" s="212"/>
      <c r="BI28" s="211">
        <v>50</v>
      </c>
      <c r="BJ28" s="125">
        <v>4</v>
      </c>
      <c r="BK28" s="125">
        <v>4</v>
      </c>
      <c r="BL28" s="125">
        <v>54</v>
      </c>
      <c r="BM28" s="125">
        <v>4</v>
      </c>
      <c r="BN28" s="124">
        <v>66</v>
      </c>
      <c r="BO28" s="542"/>
      <c r="BP28" s="542"/>
      <c r="BQ28" s="542"/>
      <c r="BR28" s="542"/>
      <c r="BS28" s="542"/>
      <c r="BT28" s="525"/>
      <c r="BU28" s="525"/>
      <c r="BV28" s="525"/>
      <c r="BW28" s="525"/>
      <c r="BX28" s="525"/>
      <c r="BY28" s="539">
        <v>5</v>
      </c>
      <c r="BZ28" s="539">
        <v>5</v>
      </c>
      <c r="CA28" s="539">
        <v>5</v>
      </c>
      <c r="CB28" s="539">
        <v>5</v>
      </c>
      <c r="CC28" s="537">
        <v>20</v>
      </c>
      <c r="CD28" s="546"/>
      <c r="CE28" s="546"/>
      <c r="CF28" s="546"/>
      <c r="CG28" s="546"/>
      <c r="CH28" s="545"/>
      <c r="CI28" s="125">
        <v>10</v>
      </c>
      <c r="CJ28" s="125">
        <v>10</v>
      </c>
      <c r="CK28" s="125">
        <v>10</v>
      </c>
      <c r="CL28" s="125">
        <v>10</v>
      </c>
      <c r="CM28" s="124">
        <v>40</v>
      </c>
      <c r="CN28" s="554">
        <f>BY28</f>
        <v>5</v>
      </c>
      <c r="CO28" s="554">
        <f>BZ28</f>
        <v>5</v>
      </c>
      <c r="CP28" s="554">
        <f>CA28</f>
        <v>5</v>
      </c>
      <c r="CQ28" s="554">
        <f>CB28</f>
        <v>5</v>
      </c>
      <c r="CR28" s="554">
        <f>CC28</f>
        <v>20</v>
      </c>
      <c r="CS28" s="558">
        <f t="shared" si="6"/>
        <v>9</v>
      </c>
      <c r="CT28" s="558">
        <f t="shared" si="7"/>
        <v>9</v>
      </c>
      <c r="CU28" s="558">
        <f t="shared" si="8"/>
        <v>9</v>
      </c>
      <c r="CV28" s="558">
        <f t="shared" si="9"/>
        <v>9</v>
      </c>
      <c r="CW28" s="558">
        <f t="shared" si="10"/>
        <v>36</v>
      </c>
      <c r="CX28" s="562"/>
      <c r="CY28" s="562"/>
      <c r="CZ28" s="562"/>
      <c r="DA28" s="562"/>
      <c r="DB28" s="561">
        <v>0</v>
      </c>
      <c r="DC28" s="545"/>
      <c r="DD28" s="545"/>
      <c r="DE28" s="545"/>
      <c r="DF28" s="545"/>
      <c r="DG28" s="545">
        <v>0</v>
      </c>
      <c r="DH28" s="126"/>
      <c r="DI28" s="126"/>
      <c r="DJ28" s="126"/>
      <c r="DK28" s="126"/>
      <c r="DL28" s="124">
        <v>0</v>
      </c>
      <c r="DM28" s="522"/>
      <c r="DN28" s="522"/>
      <c r="DO28" s="522"/>
      <c r="DP28" s="522"/>
      <c r="DQ28" s="522">
        <v>0</v>
      </c>
      <c r="DR28" s="538"/>
      <c r="DS28" s="538"/>
      <c r="DT28" s="538"/>
      <c r="DU28" s="538"/>
      <c r="DV28" s="538"/>
      <c r="DW28" s="563"/>
      <c r="DX28" s="563"/>
      <c r="DY28" s="563"/>
      <c r="DZ28" s="563"/>
      <c r="EA28" s="563"/>
      <c r="EB28" s="555"/>
      <c r="EC28" s="555"/>
      <c r="ED28" s="555"/>
      <c r="EE28" s="555"/>
      <c r="EF28" s="555"/>
      <c r="EG28" s="548"/>
      <c r="EH28" s="548"/>
      <c r="EI28" s="548"/>
      <c r="EJ28" s="548"/>
      <c r="EK28" s="548">
        <v>0</v>
      </c>
      <c r="EL28" s="125"/>
      <c r="EM28" s="125"/>
      <c r="EN28" s="125"/>
      <c r="EO28" s="125"/>
      <c r="EP28" s="124">
        <v>0</v>
      </c>
      <c r="EQ28" s="126"/>
      <c r="ER28" s="126"/>
      <c r="ES28" s="126"/>
      <c r="ET28" s="126"/>
      <c r="EU28" s="124">
        <v>0</v>
      </c>
      <c r="EV28" s="567"/>
      <c r="EW28" s="567"/>
      <c r="EX28" s="567"/>
      <c r="EY28" s="567"/>
      <c r="EZ28" s="566">
        <v>0</v>
      </c>
      <c r="FA28" s="212"/>
      <c r="FB28" s="212"/>
      <c r="FC28" s="212"/>
      <c r="FD28" s="212"/>
      <c r="FE28" s="211">
        <v>0</v>
      </c>
      <c r="FF28" s="125">
        <v>14</v>
      </c>
      <c r="FG28" s="125">
        <v>14</v>
      </c>
      <c r="FH28" s="125">
        <v>64</v>
      </c>
      <c r="FI28" s="125">
        <v>14</v>
      </c>
      <c r="FJ28" s="124">
        <v>106</v>
      </c>
      <c r="FK28" s="570"/>
      <c r="FL28" s="570"/>
      <c r="FM28" s="570"/>
      <c r="FN28" s="570"/>
      <c r="FO28" s="569"/>
      <c r="FP28" s="542"/>
      <c r="FQ28" s="542"/>
      <c r="FR28" s="542"/>
      <c r="FS28" s="542"/>
      <c r="FT28" s="542"/>
      <c r="FU28" s="539"/>
      <c r="FV28" s="539"/>
      <c r="FW28" s="539"/>
      <c r="FX28" s="539"/>
      <c r="FY28" s="537"/>
      <c r="FZ28" s="526"/>
      <c r="GA28" s="526"/>
      <c r="GB28" s="526"/>
      <c r="GC28" s="526"/>
      <c r="GD28" s="525"/>
      <c r="GE28" s="124">
        <f t="shared" si="11"/>
        <v>9</v>
      </c>
      <c r="GF28" s="124">
        <f t="shared" si="12"/>
        <v>9</v>
      </c>
      <c r="GG28" s="124">
        <f t="shared" si="13"/>
        <v>9</v>
      </c>
      <c r="GH28" s="124">
        <f t="shared" si="14"/>
        <v>9</v>
      </c>
      <c r="GI28" s="124">
        <f t="shared" si="15"/>
        <v>36</v>
      </c>
      <c r="GJ28" s="416"/>
      <c r="GK28" s="416"/>
      <c r="GO28" s="121"/>
      <c r="GP28" s="122"/>
      <c r="GQ28" s="122"/>
      <c r="GR28" s="120"/>
      <c r="GS28" s="122"/>
      <c r="GT28" s="122"/>
      <c r="GU28" s="121"/>
      <c r="GV28" s="122"/>
      <c r="GW28" s="122"/>
      <c r="GX28" s="122"/>
      <c r="GY28" s="122"/>
      <c r="GZ28" s="121"/>
      <c r="HA28" s="122"/>
      <c r="HB28" s="121"/>
      <c r="HC28" s="122"/>
      <c r="HD28" s="122"/>
      <c r="HE28" s="120"/>
      <c r="HF28" s="122"/>
      <c r="HG28" s="122"/>
      <c r="HH28" s="121"/>
      <c r="HI28" s="122"/>
      <c r="HJ28" s="122"/>
      <c r="HK28" s="122"/>
      <c r="HL28" s="122"/>
      <c r="HM28" s="121"/>
      <c r="HN28" s="122"/>
      <c r="HO28" s="121"/>
      <c r="HP28" s="122"/>
      <c r="HQ28" s="122"/>
      <c r="HR28" s="120"/>
      <c r="HS28" s="122"/>
      <c r="HT28" s="122"/>
      <c r="HU28" s="121"/>
      <c r="HV28" s="122"/>
      <c r="HW28" s="122"/>
      <c r="HX28" s="122"/>
      <c r="HY28" s="122"/>
      <c r="HZ28" s="121"/>
      <c r="IA28" s="122"/>
      <c r="IB28" s="121"/>
      <c r="IC28" s="122"/>
      <c r="ID28" s="122"/>
      <c r="IE28" s="120"/>
      <c r="IF28" s="122"/>
      <c r="IG28" s="122"/>
      <c r="IH28" s="121"/>
      <c r="II28" s="122"/>
      <c r="IJ28" s="122"/>
      <c r="IK28" s="122"/>
      <c r="IL28" s="122"/>
      <c r="IM28" s="121"/>
      <c r="IN28" s="122"/>
      <c r="IO28" s="121"/>
      <c r="IP28" s="122"/>
      <c r="IQ28" s="122"/>
      <c r="IR28" s="120"/>
      <c r="IS28" s="122"/>
      <c r="IT28" s="122"/>
      <c r="IU28" s="121"/>
      <c r="IV28" s="122"/>
    </row>
    <row r="29" spans="1:256" ht="15" customHeight="1">
      <c r="A29" s="110">
        <v>300</v>
      </c>
      <c r="B29" s="543"/>
      <c r="C29" s="543"/>
      <c r="D29" s="543"/>
      <c r="E29" s="543"/>
      <c r="F29" s="542">
        <v>0</v>
      </c>
      <c r="G29" s="523"/>
      <c r="H29" s="523"/>
      <c r="I29" s="523"/>
      <c r="J29" s="523"/>
      <c r="K29" s="522">
        <v>0</v>
      </c>
      <c r="L29" s="540"/>
      <c r="M29" s="540"/>
      <c r="N29" s="540"/>
      <c r="O29" s="540"/>
      <c r="P29" s="538">
        <v>0</v>
      </c>
      <c r="Q29" s="453">
        <v>0</v>
      </c>
      <c r="R29" s="453">
        <v>0</v>
      </c>
      <c r="S29" s="453">
        <v>0</v>
      </c>
      <c r="T29" s="453">
        <v>0</v>
      </c>
      <c r="U29" s="533">
        <v>0</v>
      </c>
      <c r="V29" s="546">
        <v>0</v>
      </c>
      <c r="W29" s="546">
        <v>0</v>
      </c>
      <c r="X29" s="546">
        <v>0</v>
      </c>
      <c r="Y29" s="546">
        <v>0</v>
      </c>
      <c r="Z29" s="545">
        <v>0</v>
      </c>
      <c r="AA29" s="549">
        <v>117.7</v>
      </c>
      <c r="AB29" s="549">
        <v>25</v>
      </c>
      <c r="AC29" s="549">
        <v>25</v>
      </c>
      <c r="AD29" s="549">
        <v>25</v>
      </c>
      <c r="AE29" s="548">
        <v>192.7</v>
      </c>
      <c r="AF29" s="548"/>
      <c r="AG29" s="548"/>
      <c r="AH29" s="548"/>
      <c r="AI29" s="548"/>
      <c r="AJ29" s="548"/>
      <c r="AK29" s="550">
        <v>0</v>
      </c>
      <c r="AL29" s="550">
        <v>0</v>
      </c>
      <c r="AM29" s="550">
        <v>0</v>
      </c>
      <c r="AN29" s="550">
        <v>0</v>
      </c>
      <c r="AO29" s="542">
        <v>0</v>
      </c>
      <c r="AP29" s="526">
        <v>0</v>
      </c>
      <c r="AQ29" s="526">
        <v>0</v>
      </c>
      <c r="AR29" s="526">
        <v>0</v>
      </c>
      <c r="AS29" s="526">
        <v>0</v>
      </c>
      <c r="AT29" s="525">
        <v>0</v>
      </c>
      <c r="AU29" s="125">
        <v>117.7</v>
      </c>
      <c r="AV29" s="125">
        <v>25</v>
      </c>
      <c r="AW29" s="125">
        <v>25</v>
      </c>
      <c r="AX29" s="125">
        <v>25</v>
      </c>
      <c r="AY29" s="124">
        <v>192.7</v>
      </c>
      <c r="AZ29" s="530">
        <f t="shared" si="19"/>
        <v>117.7</v>
      </c>
      <c r="BA29" s="530">
        <f t="shared" si="19"/>
        <v>25</v>
      </c>
      <c r="BB29" s="530">
        <f t="shared" si="19"/>
        <v>25</v>
      </c>
      <c r="BC29" s="530">
        <f t="shared" si="19"/>
        <v>25</v>
      </c>
      <c r="BD29" s="530">
        <f t="shared" si="19"/>
        <v>192.7</v>
      </c>
      <c r="BE29" s="212">
        <v>0</v>
      </c>
      <c r="BF29" s="212">
        <v>0</v>
      </c>
      <c r="BG29" s="212">
        <v>0</v>
      </c>
      <c r="BH29" s="212">
        <v>0</v>
      </c>
      <c r="BI29" s="211">
        <v>0</v>
      </c>
      <c r="BJ29" s="125">
        <v>117.7</v>
      </c>
      <c r="BK29" s="125">
        <v>25</v>
      </c>
      <c r="BL29" s="125">
        <v>25</v>
      </c>
      <c r="BM29" s="125">
        <v>25</v>
      </c>
      <c r="BN29" s="124">
        <v>192.7</v>
      </c>
      <c r="BO29" s="542">
        <f aca="true" t="shared" si="20" ref="BO29:CH29">BO30+BO33</f>
        <v>0</v>
      </c>
      <c r="BP29" s="542">
        <f t="shared" si="20"/>
        <v>0</v>
      </c>
      <c r="BQ29" s="542">
        <f t="shared" si="20"/>
        <v>0</v>
      </c>
      <c r="BR29" s="542">
        <f t="shared" si="20"/>
        <v>0</v>
      </c>
      <c r="BS29" s="542">
        <f t="shared" si="20"/>
        <v>0</v>
      </c>
      <c r="BT29" s="542">
        <f t="shared" si="20"/>
        <v>0</v>
      </c>
      <c r="BU29" s="542">
        <f t="shared" si="20"/>
        <v>0</v>
      </c>
      <c r="BV29" s="542">
        <f t="shared" si="20"/>
        <v>0</v>
      </c>
      <c r="BW29" s="542">
        <f t="shared" si="20"/>
        <v>0</v>
      </c>
      <c r="BX29" s="542">
        <f t="shared" si="20"/>
        <v>0</v>
      </c>
      <c r="BY29" s="542">
        <f t="shared" si="20"/>
        <v>0</v>
      </c>
      <c r="BZ29" s="542">
        <f t="shared" si="20"/>
        <v>0</v>
      </c>
      <c r="CA29" s="542">
        <f t="shared" si="20"/>
        <v>0</v>
      </c>
      <c r="CB29" s="542">
        <f t="shared" si="20"/>
        <v>0</v>
      </c>
      <c r="CC29" s="542">
        <f t="shared" si="20"/>
        <v>0</v>
      </c>
      <c r="CD29" s="542">
        <f t="shared" si="20"/>
        <v>5</v>
      </c>
      <c r="CE29" s="542">
        <f t="shared" si="20"/>
        <v>5</v>
      </c>
      <c r="CF29" s="542">
        <f t="shared" si="20"/>
        <v>5</v>
      </c>
      <c r="CG29" s="542">
        <f t="shared" si="20"/>
        <v>5</v>
      </c>
      <c r="CH29" s="542">
        <f t="shared" si="20"/>
        <v>20</v>
      </c>
      <c r="CI29" s="125">
        <v>0</v>
      </c>
      <c r="CJ29" s="125">
        <v>0</v>
      </c>
      <c r="CK29" s="125">
        <v>0</v>
      </c>
      <c r="CL29" s="125">
        <v>0</v>
      </c>
      <c r="CM29" s="124">
        <v>0</v>
      </c>
      <c r="CN29" s="556">
        <f>CN30+CN33</f>
        <v>5</v>
      </c>
      <c r="CO29" s="556">
        <f>CO30+CO33</f>
        <v>5</v>
      </c>
      <c r="CP29" s="556">
        <f>CP30+CP33</f>
        <v>5</v>
      </c>
      <c r="CQ29" s="556">
        <f>CQ30+CQ33</f>
        <v>5</v>
      </c>
      <c r="CR29" s="556">
        <f>CR30+CR33</f>
        <v>20</v>
      </c>
      <c r="CS29" s="558">
        <f t="shared" si="6"/>
        <v>122.7</v>
      </c>
      <c r="CT29" s="558">
        <f t="shared" si="7"/>
        <v>30</v>
      </c>
      <c r="CU29" s="558">
        <f t="shared" si="8"/>
        <v>30</v>
      </c>
      <c r="CV29" s="558">
        <f t="shared" si="9"/>
        <v>30</v>
      </c>
      <c r="CW29" s="558">
        <f t="shared" si="10"/>
        <v>212.7</v>
      </c>
      <c r="CX29" s="562">
        <v>0</v>
      </c>
      <c r="CY29" s="562">
        <v>0</v>
      </c>
      <c r="CZ29" s="562">
        <v>0</v>
      </c>
      <c r="DA29" s="562">
        <v>0</v>
      </c>
      <c r="DB29" s="561">
        <v>0</v>
      </c>
      <c r="DC29" s="545"/>
      <c r="DD29" s="545"/>
      <c r="DE29" s="545"/>
      <c r="DF29" s="545"/>
      <c r="DG29" s="545">
        <v>37</v>
      </c>
      <c r="DH29" s="126">
        <v>9</v>
      </c>
      <c r="DI29" s="126">
        <v>9</v>
      </c>
      <c r="DJ29" s="126">
        <v>9</v>
      </c>
      <c r="DK29" s="126">
        <v>10</v>
      </c>
      <c r="DL29" s="124">
        <v>37</v>
      </c>
      <c r="DM29" s="522"/>
      <c r="DN29" s="522"/>
      <c r="DO29" s="522"/>
      <c r="DP29" s="522"/>
      <c r="DQ29" s="522">
        <v>2</v>
      </c>
      <c r="DR29" s="538"/>
      <c r="DS29" s="538"/>
      <c r="DT29" s="538"/>
      <c r="DU29" s="538"/>
      <c r="DV29" s="538"/>
      <c r="DW29" s="563">
        <f>DW33</f>
        <v>1</v>
      </c>
      <c r="DX29" s="563">
        <f>DX33</f>
        <v>1</v>
      </c>
      <c r="DY29" s="563">
        <f>DY33</f>
        <v>0</v>
      </c>
      <c r="DZ29" s="563">
        <f>DZ33</f>
        <v>0</v>
      </c>
      <c r="EA29" s="563">
        <f>EA33</f>
        <v>2</v>
      </c>
      <c r="EB29" s="555"/>
      <c r="EC29" s="555"/>
      <c r="ED29" s="555"/>
      <c r="EE29" s="555"/>
      <c r="EF29" s="555"/>
      <c r="EG29" s="548">
        <f>EG33+EG30</f>
        <v>15</v>
      </c>
      <c r="EH29" s="548">
        <f>EH33+EH30</f>
        <v>66</v>
      </c>
      <c r="EI29" s="548">
        <f>EI33+EI30</f>
        <v>66</v>
      </c>
      <c r="EJ29" s="548">
        <f>EJ33+EJ30</f>
        <v>10</v>
      </c>
      <c r="EK29" s="548">
        <f>EK33+EK30</f>
        <v>157</v>
      </c>
      <c r="EL29" s="125">
        <v>15</v>
      </c>
      <c r="EM29" s="125">
        <v>66</v>
      </c>
      <c r="EN29" s="125">
        <v>66</v>
      </c>
      <c r="EO29" s="125">
        <v>10</v>
      </c>
      <c r="EP29" s="124">
        <v>157</v>
      </c>
      <c r="EQ29" s="126">
        <v>0</v>
      </c>
      <c r="ER29" s="126">
        <v>0</v>
      </c>
      <c r="ES29" s="126">
        <v>0</v>
      </c>
      <c r="ET29" s="126">
        <v>0</v>
      </c>
      <c r="EU29" s="124">
        <v>0</v>
      </c>
      <c r="EV29" s="567">
        <f>EV30</f>
        <v>40</v>
      </c>
      <c r="EW29" s="567">
        <f aca="true" t="shared" si="21" ref="EW29:EZ30">EW30</f>
        <v>0</v>
      </c>
      <c r="EX29" s="567">
        <f t="shared" si="21"/>
        <v>0</v>
      </c>
      <c r="EY29" s="567">
        <f t="shared" si="21"/>
        <v>0</v>
      </c>
      <c r="EZ29" s="567">
        <f t="shared" si="21"/>
        <v>40</v>
      </c>
      <c r="FA29" s="212">
        <v>0</v>
      </c>
      <c r="FB29" s="212">
        <v>4.5</v>
      </c>
      <c r="FC29" s="212">
        <v>0</v>
      </c>
      <c r="FD29" s="212">
        <v>0</v>
      </c>
      <c r="FE29" s="211">
        <v>4.5</v>
      </c>
      <c r="FF29" s="125">
        <v>147.2</v>
      </c>
      <c r="FG29" s="125">
        <v>101</v>
      </c>
      <c r="FH29" s="125">
        <v>100</v>
      </c>
      <c r="FI29" s="125">
        <v>49.5</v>
      </c>
      <c r="FJ29" s="124">
        <v>397.7</v>
      </c>
      <c r="FK29" s="570">
        <f>EG29+EV29</f>
        <v>55</v>
      </c>
      <c r="FL29" s="570">
        <f>EH29+EW29</f>
        <v>66</v>
      </c>
      <c r="FM29" s="570">
        <f>EI29+EX29</f>
        <v>66</v>
      </c>
      <c r="FN29" s="570">
        <f>EJ29+EY29</f>
        <v>10</v>
      </c>
      <c r="FO29" s="570">
        <f>EK29+EZ29</f>
        <v>197</v>
      </c>
      <c r="FP29" s="543"/>
      <c r="FQ29" s="543"/>
      <c r="FR29" s="543"/>
      <c r="FS29" s="543"/>
      <c r="FT29" s="543"/>
      <c r="FU29" s="539"/>
      <c r="FV29" s="539"/>
      <c r="FW29" s="539"/>
      <c r="FX29" s="539"/>
      <c r="FY29" s="537"/>
      <c r="FZ29" s="526">
        <f>FZ33</f>
        <v>0</v>
      </c>
      <c r="GA29" s="526">
        <f>GA33</f>
        <v>4.5</v>
      </c>
      <c r="GB29" s="526">
        <f>GB33</f>
        <v>0</v>
      </c>
      <c r="GC29" s="526">
        <f>GC33</f>
        <v>0</v>
      </c>
      <c r="GD29" s="526">
        <f>GD33</f>
        <v>4.5</v>
      </c>
      <c r="GE29" s="124">
        <f t="shared" si="11"/>
        <v>178.7</v>
      </c>
      <c r="GF29" s="124">
        <f t="shared" si="12"/>
        <v>101.5</v>
      </c>
      <c r="GG29" s="124">
        <f t="shared" si="13"/>
        <v>96</v>
      </c>
      <c r="GH29" s="124">
        <f t="shared" si="14"/>
        <v>40</v>
      </c>
      <c r="GI29" s="124">
        <f t="shared" si="15"/>
        <v>416.2</v>
      </c>
      <c r="GJ29" s="416"/>
      <c r="GK29" s="416"/>
      <c r="GO29" s="121"/>
      <c r="GP29" s="122"/>
      <c r="GQ29" s="122"/>
      <c r="GR29" s="120"/>
      <c r="GS29" s="122"/>
      <c r="GT29" s="122"/>
      <c r="GU29" s="121"/>
      <c r="GV29" s="122"/>
      <c r="GW29" s="122"/>
      <c r="GX29" s="122"/>
      <c r="GY29" s="122"/>
      <c r="GZ29" s="121"/>
      <c r="HA29" s="122"/>
      <c r="HB29" s="121"/>
      <c r="HC29" s="122"/>
      <c r="HD29" s="122"/>
      <c r="HE29" s="120"/>
      <c r="HF29" s="122"/>
      <c r="HG29" s="122"/>
      <c r="HH29" s="121"/>
      <c r="HI29" s="122"/>
      <c r="HJ29" s="122"/>
      <c r="HK29" s="122"/>
      <c r="HL29" s="122"/>
      <c r="HM29" s="121"/>
      <c r="HN29" s="122"/>
      <c r="HO29" s="121"/>
      <c r="HP29" s="122"/>
      <c r="HQ29" s="122"/>
      <c r="HR29" s="120"/>
      <c r="HS29" s="122"/>
      <c r="HT29" s="122"/>
      <c r="HU29" s="121"/>
      <c r="HV29" s="122"/>
      <c r="HW29" s="122"/>
      <c r="HX29" s="122"/>
      <c r="HY29" s="122"/>
      <c r="HZ29" s="121"/>
      <c r="IA29" s="122"/>
      <c r="IB29" s="121"/>
      <c r="IC29" s="122"/>
      <c r="ID29" s="122"/>
      <c r="IE29" s="120"/>
      <c r="IF29" s="122"/>
      <c r="IG29" s="122"/>
      <c r="IH29" s="121"/>
      <c r="II29" s="122"/>
      <c r="IJ29" s="122"/>
      <c r="IK29" s="122"/>
      <c r="IL29" s="122"/>
      <c r="IM29" s="121"/>
      <c r="IN29" s="122"/>
      <c r="IO29" s="121"/>
      <c r="IP29" s="122"/>
      <c r="IQ29" s="122"/>
      <c r="IR29" s="120"/>
      <c r="IS29" s="122"/>
      <c r="IT29" s="122"/>
      <c r="IU29" s="121"/>
      <c r="IV29" s="122"/>
    </row>
    <row r="30" spans="1:256" ht="15" customHeight="1">
      <c r="A30" s="110">
        <v>310</v>
      </c>
      <c r="B30" s="542">
        <v>0</v>
      </c>
      <c r="C30" s="542">
        <v>0</v>
      </c>
      <c r="D30" s="542">
        <v>0</v>
      </c>
      <c r="E30" s="542">
        <v>0</v>
      </c>
      <c r="F30" s="542">
        <v>0</v>
      </c>
      <c r="G30" s="522">
        <v>0</v>
      </c>
      <c r="H30" s="522">
        <v>0</v>
      </c>
      <c r="I30" s="522">
        <v>0</v>
      </c>
      <c r="J30" s="522">
        <v>0</v>
      </c>
      <c r="K30" s="522">
        <v>0</v>
      </c>
      <c r="L30" s="538">
        <v>0</v>
      </c>
      <c r="M30" s="538">
        <v>0</v>
      </c>
      <c r="N30" s="538">
        <v>0</v>
      </c>
      <c r="O30" s="538">
        <v>0</v>
      </c>
      <c r="P30" s="538">
        <v>0</v>
      </c>
      <c r="Q30" s="533">
        <v>0</v>
      </c>
      <c r="R30" s="533">
        <v>0</v>
      </c>
      <c r="S30" s="533">
        <v>0</v>
      </c>
      <c r="T30" s="533">
        <v>0</v>
      </c>
      <c r="U30" s="533">
        <v>0</v>
      </c>
      <c r="V30" s="545">
        <v>0</v>
      </c>
      <c r="W30" s="545">
        <v>0</v>
      </c>
      <c r="X30" s="545">
        <v>0</v>
      </c>
      <c r="Y30" s="545">
        <v>0</v>
      </c>
      <c r="Z30" s="545">
        <v>0</v>
      </c>
      <c r="AA30" s="548">
        <v>90</v>
      </c>
      <c r="AB30" s="548">
        <v>0</v>
      </c>
      <c r="AC30" s="548">
        <v>0</v>
      </c>
      <c r="AD30" s="548">
        <v>0</v>
      </c>
      <c r="AE30" s="548">
        <v>90</v>
      </c>
      <c r="AF30" s="548"/>
      <c r="AG30" s="548"/>
      <c r="AH30" s="548"/>
      <c r="AI30" s="548"/>
      <c r="AJ30" s="548"/>
      <c r="AK30" s="551">
        <v>0</v>
      </c>
      <c r="AL30" s="551">
        <v>0</v>
      </c>
      <c r="AM30" s="551">
        <v>0</v>
      </c>
      <c r="AN30" s="551">
        <v>0</v>
      </c>
      <c r="AO30" s="542">
        <v>0</v>
      </c>
      <c r="AP30" s="525">
        <v>0</v>
      </c>
      <c r="AQ30" s="525">
        <v>0</v>
      </c>
      <c r="AR30" s="525">
        <v>0</v>
      </c>
      <c r="AS30" s="525">
        <v>0</v>
      </c>
      <c r="AT30" s="525">
        <v>0</v>
      </c>
      <c r="AU30" s="124">
        <v>90</v>
      </c>
      <c r="AV30" s="124">
        <v>0</v>
      </c>
      <c r="AW30" s="124">
        <v>0</v>
      </c>
      <c r="AX30" s="124">
        <v>0</v>
      </c>
      <c r="AY30" s="124">
        <v>90</v>
      </c>
      <c r="AZ30" s="529">
        <f t="shared" si="19"/>
        <v>90</v>
      </c>
      <c r="BA30" s="529">
        <f t="shared" si="19"/>
        <v>0</v>
      </c>
      <c r="BB30" s="529">
        <f t="shared" si="19"/>
        <v>0</v>
      </c>
      <c r="BC30" s="529">
        <f t="shared" si="19"/>
        <v>0</v>
      </c>
      <c r="BD30" s="529">
        <f t="shared" si="19"/>
        <v>90</v>
      </c>
      <c r="BE30" s="211">
        <v>0</v>
      </c>
      <c r="BF30" s="211">
        <v>0</v>
      </c>
      <c r="BG30" s="211">
        <v>0</v>
      </c>
      <c r="BH30" s="211">
        <v>0</v>
      </c>
      <c r="BI30" s="211">
        <v>0</v>
      </c>
      <c r="BJ30" s="124">
        <v>90</v>
      </c>
      <c r="BK30" s="124">
        <v>0</v>
      </c>
      <c r="BL30" s="124">
        <v>0</v>
      </c>
      <c r="BM30" s="124">
        <v>0</v>
      </c>
      <c r="BN30" s="124">
        <v>90</v>
      </c>
      <c r="BO30" s="542"/>
      <c r="BP30" s="542"/>
      <c r="BQ30" s="542"/>
      <c r="BR30" s="542"/>
      <c r="BS30" s="542"/>
      <c r="BT30" s="525"/>
      <c r="BU30" s="525"/>
      <c r="BV30" s="525"/>
      <c r="BW30" s="525"/>
      <c r="BX30" s="525"/>
      <c r="BY30" s="537"/>
      <c r="BZ30" s="537"/>
      <c r="CA30" s="537"/>
      <c r="CB30" s="537"/>
      <c r="CC30" s="537"/>
      <c r="CD30" s="545"/>
      <c r="CE30" s="545"/>
      <c r="CF30" s="545"/>
      <c r="CG30" s="545"/>
      <c r="CH30" s="545"/>
      <c r="CI30" s="124">
        <v>0</v>
      </c>
      <c r="CJ30" s="124">
        <v>0</v>
      </c>
      <c r="CK30" s="124">
        <v>0</v>
      </c>
      <c r="CL30" s="124">
        <v>0</v>
      </c>
      <c r="CM30" s="124">
        <v>0</v>
      </c>
      <c r="CN30" s="553"/>
      <c r="CO30" s="553"/>
      <c r="CP30" s="553"/>
      <c r="CQ30" s="553"/>
      <c r="CR30" s="553"/>
      <c r="CS30" s="558">
        <f t="shared" si="6"/>
        <v>90</v>
      </c>
      <c r="CT30" s="558">
        <f t="shared" si="7"/>
        <v>0</v>
      </c>
      <c r="CU30" s="558">
        <f t="shared" si="8"/>
        <v>0</v>
      </c>
      <c r="CV30" s="558">
        <f t="shared" si="9"/>
        <v>0</v>
      </c>
      <c r="CW30" s="558">
        <f t="shared" si="10"/>
        <v>90</v>
      </c>
      <c r="CX30" s="561">
        <v>0</v>
      </c>
      <c r="CY30" s="561">
        <v>0</v>
      </c>
      <c r="CZ30" s="561">
        <v>0</v>
      </c>
      <c r="DA30" s="561">
        <v>0</v>
      </c>
      <c r="DB30" s="561">
        <v>0</v>
      </c>
      <c r="DC30" s="545">
        <v>0</v>
      </c>
      <c r="DD30" s="545">
        <v>0</v>
      </c>
      <c r="DE30" s="545">
        <v>0</v>
      </c>
      <c r="DF30" s="545">
        <v>0</v>
      </c>
      <c r="DG30" s="545">
        <v>0</v>
      </c>
      <c r="DH30" s="124">
        <v>0</v>
      </c>
      <c r="DI30" s="124">
        <v>0</v>
      </c>
      <c r="DJ30" s="124">
        <v>0</v>
      </c>
      <c r="DK30" s="124">
        <v>0</v>
      </c>
      <c r="DL30" s="124">
        <v>0</v>
      </c>
      <c r="DM30" s="522">
        <v>0</v>
      </c>
      <c r="DN30" s="522">
        <v>0</v>
      </c>
      <c r="DO30" s="522">
        <v>0</v>
      </c>
      <c r="DP30" s="522">
        <v>0</v>
      </c>
      <c r="DQ30" s="522">
        <v>0</v>
      </c>
      <c r="DR30" s="538"/>
      <c r="DS30" s="538"/>
      <c r="DT30" s="538"/>
      <c r="DU30" s="538"/>
      <c r="DV30" s="538"/>
      <c r="DW30" s="563"/>
      <c r="DX30" s="563"/>
      <c r="DY30" s="563"/>
      <c r="DZ30" s="563"/>
      <c r="EA30" s="563"/>
      <c r="EB30" s="555"/>
      <c r="EC30" s="555"/>
      <c r="ED30" s="555"/>
      <c r="EE30" s="555"/>
      <c r="EF30" s="555"/>
      <c r="EG30" s="548">
        <v>0</v>
      </c>
      <c r="EH30" s="548">
        <f>EH31</f>
        <v>36</v>
      </c>
      <c r="EI30" s="548">
        <f>EI31</f>
        <v>36</v>
      </c>
      <c r="EJ30" s="548">
        <f>EJ31</f>
        <v>0</v>
      </c>
      <c r="EK30" s="548">
        <f>EK31</f>
        <v>72</v>
      </c>
      <c r="EL30" s="124">
        <v>0</v>
      </c>
      <c r="EM30" s="124">
        <v>36</v>
      </c>
      <c r="EN30" s="124">
        <v>36</v>
      </c>
      <c r="EO30" s="124">
        <v>0</v>
      </c>
      <c r="EP30" s="124">
        <v>72</v>
      </c>
      <c r="EQ30" s="124">
        <v>0</v>
      </c>
      <c r="ER30" s="124">
        <v>0</v>
      </c>
      <c r="ES30" s="124">
        <v>0</v>
      </c>
      <c r="ET30" s="124">
        <v>0</v>
      </c>
      <c r="EU30" s="124">
        <v>0</v>
      </c>
      <c r="EV30" s="566">
        <f>EV31</f>
        <v>40</v>
      </c>
      <c r="EW30" s="566">
        <f t="shared" si="21"/>
        <v>0</v>
      </c>
      <c r="EX30" s="566">
        <f t="shared" si="21"/>
        <v>0</v>
      </c>
      <c r="EY30" s="566">
        <f t="shared" si="21"/>
        <v>0</v>
      </c>
      <c r="EZ30" s="566">
        <f t="shared" si="21"/>
        <v>40</v>
      </c>
      <c r="FA30" s="211">
        <v>0</v>
      </c>
      <c r="FB30" s="211">
        <v>0</v>
      </c>
      <c r="FC30" s="211">
        <v>0</v>
      </c>
      <c r="FD30" s="211">
        <v>0</v>
      </c>
      <c r="FE30" s="211">
        <v>0</v>
      </c>
      <c r="FF30" s="124">
        <v>0</v>
      </c>
      <c r="FG30" s="225">
        <v>36</v>
      </c>
      <c r="FH30" s="124">
        <v>36</v>
      </c>
      <c r="FI30" s="124">
        <v>0</v>
      </c>
      <c r="FJ30" s="124">
        <v>72</v>
      </c>
      <c r="FK30" s="569">
        <f>EG30</f>
        <v>0</v>
      </c>
      <c r="FL30" s="569">
        <f aca="true" t="shared" si="22" ref="FL30:FO31">EH30</f>
        <v>36</v>
      </c>
      <c r="FM30" s="569">
        <f t="shared" si="22"/>
        <v>36</v>
      </c>
      <c r="FN30" s="569">
        <f t="shared" si="22"/>
        <v>0</v>
      </c>
      <c r="FO30" s="569">
        <f t="shared" si="22"/>
        <v>72</v>
      </c>
      <c r="FP30" s="542"/>
      <c r="FQ30" s="542"/>
      <c r="FR30" s="542"/>
      <c r="FS30" s="542"/>
      <c r="FT30" s="542"/>
      <c r="FU30" s="537"/>
      <c r="FV30" s="537"/>
      <c r="FW30" s="537"/>
      <c r="FX30" s="537"/>
      <c r="FY30" s="537"/>
      <c r="FZ30" s="525"/>
      <c r="GA30" s="525"/>
      <c r="GB30" s="525"/>
      <c r="GC30" s="525"/>
      <c r="GD30" s="525"/>
      <c r="GE30" s="124">
        <f t="shared" si="11"/>
        <v>90</v>
      </c>
      <c r="GF30" s="124">
        <f t="shared" si="12"/>
        <v>36</v>
      </c>
      <c r="GG30" s="124">
        <f t="shared" si="13"/>
        <v>36</v>
      </c>
      <c r="GH30" s="124">
        <f t="shared" si="14"/>
        <v>0</v>
      </c>
      <c r="GI30" s="124">
        <f t="shared" si="15"/>
        <v>162</v>
      </c>
      <c r="GJ30" s="417"/>
      <c r="GK30" s="416"/>
      <c r="GO30" s="121"/>
      <c r="GP30" s="120"/>
      <c r="GQ30" s="120"/>
      <c r="GR30" s="120"/>
      <c r="GS30" s="120"/>
      <c r="GT30" s="120"/>
      <c r="GU30" s="121"/>
      <c r="GV30" s="120"/>
      <c r="GW30" s="120"/>
      <c r="GX30" s="120"/>
      <c r="GY30" s="120"/>
      <c r="GZ30" s="121"/>
      <c r="HA30" s="120"/>
      <c r="HB30" s="121"/>
      <c r="HC30" s="120"/>
      <c r="HD30" s="120"/>
      <c r="HE30" s="120"/>
      <c r="HF30" s="120"/>
      <c r="HG30" s="120"/>
      <c r="HH30" s="121"/>
      <c r="HI30" s="120"/>
      <c r="HJ30" s="120"/>
      <c r="HK30" s="120"/>
      <c r="HL30" s="120"/>
      <c r="HM30" s="121"/>
      <c r="HN30" s="120"/>
      <c r="HO30" s="121"/>
      <c r="HP30" s="120"/>
      <c r="HQ30" s="120"/>
      <c r="HR30" s="120"/>
      <c r="HS30" s="120"/>
      <c r="HT30" s="120"/>
      <c r="HU30" s="121"/>
      <c r="HV30" s="120"/>
      <c r="HW30" s="120"/>
      <c r="HX30" s="120"/>
      <c r="HY30" s="120"/>
      <c r="HZ30" s="121"/>
      <c r="IA30" s="120"/>
      <c r="IB30" s="121"/>
      <c r="IC30" s="120"/>
      <c r="ID30" s="120"/>
      <c r="IE30" s="120"/>
      <c r="IF30" s="120"/>
      <c r="IG30" s="120"/>
      <c r="IH30" s="121"/>
      <c r="II30" s="120"/>
      <c r="IJ30" s="120"/>
      <c r="IK30" s="120"/>
      <c r="IL30" s="120"/>
      <c r="IM30" s="121"/>
      <c r="IN30" s="120"/>
      <c r="IO30" s="121"/>
      <c r="IP30" s="120"/>
      <c r="IQ30" s="120"/>
      <c r="IR30" s="120"/>
      <c r="IS30" s="120"/>
      <c r="IT30" s="120"/>
      <c r="IU30" s="121"/>
      <c r="IV30" s="120"/>
    </row>
    <row r="31" spans="1:256" ht="15" customHeight="1">
      <c r="A31" s="110" t="s">
        <v>39</v>
      </c>
      <c r="B31" s="542"/>
      <c r="C31" s="542"/>
      <c r="D31" s="542"/>
      <c r="E31" s="542"/>
      <c r="F31" s="542">
        <v>0</v>
      </c>
      <c r="G31" s="522"/>
      <c r="H31" s="522"/>
      <c r="I31" s="522"/>
      <c r="J31" s="522"/>
      <c r="K31" s="522">
        <v>0</v>
      </c>
      <c r="L31" s="538"/>
      <c r="M31" s="538"/>
      <c r="N31" s="538"/>
      <c r="O31" s="538"/>
      <c r="P31" s="538">
        <v>0</v>
      </c>
      <c r="Q31" s="533"/>
      <c r="R31" s="533"/>
      <c r="S31" s="533"/>
      <c r="T31" s="533"/>
      <c r="U31" s="533"/>
      <c r="V31" s="545"/>
      <c r="W31" s="545"/>
      <c r="X31" s="545"/>
      <c r="Y31" s="545"/>
      <c r="Z31" s="545"/>
      <c r="AA31" s="548">
        <v>90</v>
      </c>
      <c r="AB31" s="548"/>
      <c r="AC31" s="548"/>
      <c r="AD31" s="548"/>
      <c r="AE31" s="548">
        <v>90</v>
      </c>
      <c r="AF31" s="548"/>
      <c r="AG31" s="548"/>
      <c r="AH31" s="548"/>
      <c r="AI31" s="548"/>
      <c r="AJ31" s="548"/>
      <c r="AK31" s="551"/>
      <c r="AL31" s="551"/>
      <c r="AM31" s="551"/>
      <c r="AN31" s="551"/>
      <c r="AO31" s="542"/>
      <c r="AP31" s="525"/>
      <c r="AQ31" s="525"/>
      <c r="AR31" s="525"/>
      <c r="AS31" s="525"/>
      <c r="AT31" s="525"/>
      <c r="AU31" s="124">
        <v>90</v>
      </c>
      <c r="AV31" s="124">
        <v>0</v>
      </c>
      <c r="AW31" s="124">
        <v>0</v>
      </c>
      <c r="AX31" s="124">
        <v>0</v>
      </c>
      <c r="AY31" s="124">
        <v>90</v>
      </c>
      <c r="AZ31" s="529">
        <f t="shared" si="19"/>
        <v>90</v>
      </c>
      <c r="BA31" s="529">
        <f t="shared" si="19"/>
        <v>0</v>
      </c>
      <c r="BB31" s="529">
        <f t="shared" si="19"/>
        <v>0</v>
      </c>
      <c r="BC31" s="529">
        <f t="shared" si="19"/>
        <v>0</v>
      </c>
      <c r="BD31" s="529">
        <f t="shared" si="19"/>
        <v>90</v>
      </c>
      <c r="BE31" s="211"/>
      <c r="BF31" s="211"/>
      <c r="BG31" s="211"/>
      <c r="BH31" s="211"/>
      <c r="BI31" s="211">
        <v>0</v>
      </c>
      <c r="BJ31" s="124">
        <v>90</v>
      </c>
      <c r="BK31" s="124">
        <v>0</v>
      </c>
      <c r="BL31" s="124">
        <v>0</v>
      </c>
      <c r="BM31" s="124">
        <v>0</v>
      </c>
      <c r="BN31" s="124">
        <v>90</v>
      </c>
      <c r="BO31" s="542"/>
      <c r="BP31" s="542"/>
      <c r="BQ31" s="542"/>
      <c r="BR31" s="542"/>
      <c r="BS31" s="542"/>
      <c r="BT31" s="525"/>
      <c r="BU31" s="525"/>
      <c r="BV31" s="525"/>
      <c r="BW31" s="525"/>
      <c r="BX31" s="525"/>
      <c r="BY31" s="537"/>
      <c r="BZ31" s="537"/>
      <c r="CA31" s="537"/>
      <c r="CB31" s="537"/>
      <c r="CC31" s="537"/>
      <c r="CD31" s="545"/>
      <c r="CE31" s="545"/>
      <c r="CF31" s="545"/>
      <c r="CG31" s="545"/>
      <c r="CH31" s="545"/>
      <c r="CI31" s="124">
        <v>0</v>
      </c>
      <c r="CJ31" s="124">
        <v>0</v>
      </c>
      <c r="CK31" s="124">
        <v>0</v>
      </c>
      <c r="CL31" s="124">
        <v>0</v>
      </c>
      <c r="CM31" s="124">
        <v>0</v>
      </c>
      <c r="CN31" s="553"/>
      <c r="CO31" s="553"/>
      <c r="CP31" s="553"/>
      <c r="CQ31" s="553"/>
      <c r="CR31" s="553"/>
      <c r="CS31" s="558">
        <f t="shared" si="6"/>
        <v>90</v>
      </c>
      <c r="CT31" s="558">
        <f t="shared" si="7"/>
        <v>0</v>
      </c>
      <c r="CU31" s="558">
        <f t="shared" si="8"/>
        <v>0</v>
      </c>
      <c r="CV31" s="558">
        <f t="shared" si="9"/>
        <v>0</v>
      </c>
      <c r="CW31" s="558">
        <f t="shared" si="10"/>
        <v>90</v>
      </c>
      <c r="CX31" s="561"/>
      <c r="CY31" s="561"/>
      <c r="CZ31" s="561"/>
      <c r="DA31" s="561"/>
      <c r="DB31" s="561">
        <v>0</v>
      </c>
      <c r="DC31" s="545"/>
      <c r="DD31" s="545"/>
      <c r="DE31" s="545"/>
      <c r="DF31" s="545"/>
      <c r="DG31" s="545">
        <v>0</v>
      </c>
      <c r="DH31" s="124"/>
      <c r="DI31" s="124"/>
      <c r="DJ31" s="124"/>
      <c r="DK31" s="124"/>
      <c r="DL31" s="124">
        <v>0</v>
      </c>
      <c r="DM31" s="522"/>
      <c r="DN31" s="522"/>
      <c r="DO31" s="522"/>
      <c r="DP31" s="522"/>
      <c r="DQ31" s="522">
        <v>0</v>
      </c>
      <c r="DR31" s="538"/>
      <c r="DS31" s="538"/>
      <c r="DT31" s="538"/>
      <c r="DU31" s="538"/>
      <c r="DV31" s="538"/>
      <c r="DW31" s="563"/>
      <c r="DX31" s="563"/>
      <c r="DY31" s="563"/>
      <c r="DZ31" s="563"/>
      <c r="EA31" s="563"/>
      <c r="EB31" s="555"/>
      <c r="EC31" s="555"/>
      <c r="ED31" s="555"/>
      <c r="EE31" s="555"/>
      <c r="EF31" s="555"/>
      <c r="EG31" s="548">
        <v>0</v>
      </c>
      <c r="EH31" s="548">
        <v>36</v>
      </c>
      <c r="EI31" s="548">
        <v>36</v>
      </c>
      <c r="EJ31" s="548">
        <v>0</v>
      </c>
      <c r="EK31" s="548">
        <f>EJ31+EI31+EH31+EG31</f>
        <v>72</v>
      </c>
      <c r="EL31" s="124"/>
      <c r="EM31" s="124"/>
      <c r="EN31" s="124"/>
      <c r="EO31" s="124">
        <v>0</v>
      </c>
      <c r="EP31" s="124">
        <v>0</v>
      </c>
      <c r="EQ31" s="124"/>
      <c r="ER31" s="124"/>
      <c r="ES31" s="124"/>
      <c r="ET31" s="124"/>
      <c r="EU31" s="124">
        <v>0</v>
      </c>
      <c r="EV31" s="566">
        <v>40</v>
      </c>
      <c r="EW31" s="566">
        <v>0</v>
      </c>
      <c r="EX31" s="566">
        <v>0</v>
      </c>
      <c r="EY31" s="566">
        <v>0</v>
      </c>
      <c r="EZ31" s="566">
        <f>EY31+EX31+EW31+EV31</f>
        <v>40</v>
      </c>
      <c r="FA31" s="211"/>
      <c r="FB31" s="211"/>
      <c r="FC31" s="211"/>
      <c r="FD31" s="211"/>
      <c r="FE31" s="211">
        <v>0</v>
      </c>
      <c r="FF31" s="124"/>
      <c r="FG31" s="124"/>
      <c r="FH31" s="124"/>
      <c r="FI31" s="124">
        <v>0</v>
      </c>
      <c r="FJ31" s="124">
        <v>0</v>
      </c>
      <c r="FK31" s="569">
        <f>EG31</f>
        <v>0</v>
      </c>
      <c r="FL31" s="569">
        <f t="shared" si="22"/>
        <v>36</v>
      </c>
      <c r="FM31" s="569">
        <f t="shared" si="22"/>
        <v>36</v>
      </c>
      <c r="FN31" s="569">
        <f t="shared" si="22"/>
        <v>0</v>
      </c>
      <c r="FO31" s="569">
        <f t="shared" si="22"/>
        <v>72</v>
      </c>
      <c r="FP31" s="542"/>
      <c r="FQ31" s="542"/>
      <c r="FR31" s="542"/>
      <c r="FS31" s="542"/>
      <c r="FT31" s="542"/>
      <c r="FU31" s="537"/>
      <c r="FV31" s="537"/>
      <c r="FW31" s="537"/>
      <c r="FX31" s="537"/>
      <c r="FY31" s="537"/>
      <c r="FZ31" s="525"/>
      <c r="GA31" s="525"/>
      <c r="GB31" s="525"/>
      <c r="GC31" s="525"/>
      <c r="GD31" s="525"/>
      <c r="GE31" s="124">
        <f t="shared" si="11"/>
        <v>90</v>
      </c>
      <c r="GF31" s="124">
        <f t="shared" si="12"/>
        <v>36</v>
      </c>
      <c r="GG31" s="124">
        <f t="shared" si="13"/>
        <v>36</v>
      </c>
      <c r="GH31" s="124">
        <f t="shared" si="14"/>
        <v>0</v>
      </c>
      <c r="GI31" s="124">
        <f t="shared" si="15"/>
        <v>162</v>
      </c>
      <c r="GJ31" s="417"/>
      <c r="GK31" s="416"/>
      <c r="GO31" s="121"/>
      <c r="GP31" s="120"/>
      <c r="GQ31" s="120"/>
      <c r="GR31" s="120"/>
      <c r="GS31" s="120"/>
      <c r="GT31" s="120"/>
      <c r="GU31" s="121"/>
      <c r="GV31" s="120"/>
      <c r="GW31" s="120"/>
      <c r="GX31" s="120"/>
      <c r="GY31" s="120"/>
      <c r="GZ31" s="121"/>
      <c r="HA31" s="120"/>
      <c r="HB31" s="121"/>
      <c r="HC31" s="120"/>
      <c r="HD31" s="120"/>
      <c r="HE31" s="120"/>
      <c r="HF31" s="120"/>
      <c r="HG31" s="120"/>
      <c r="HH31" s="121"/>
      <c r="HI31" s="120"/>
      <c r="HJ31" s="120"/>
      <c r="HK31" s="120"/>
      <c r="HL31" s="120"/>
      <c r="HM31" s="121"/>
      <c r="HN31" s="120"/>
      <c r="HO31" s="121"/>
      <c r="HP31" s="120"/>
      <c r="HQ31" s="120"/>
      <c r="HR31" s="120"/>
      <c r="HS31" s="120"/>
      <c r="HT31" s="120"/>
      <c r="HU31" s="121"/>
      <c r="HV31" s="120"/>
      <c r="HW31" s="120"/>
      <c r="HX31" s="120"/>
      <c r="HY31" s="120"/>
      <c r="HZ31" s="121"/>
      <c r="IA31" s="120"/>
      <c r="IB31" s="121"/>
      <c r="IC31" s="120"/>
      <c r="ID31" s="120"/>
      <c r="IE31" s="120"/>
      <c r="IF31" s="120"/>
      <c r="IG31" s="120"/>
      <c r="IH31" s="121"/>
      <c r="II31" s="120"/>
      <c r="IJ31" s="120"/>
      <c r="IK31" s="120"/>
      <c r="IL31" s="120"/>
      <c r="IM31" s="121"/>
      <c r="IN31" s="120"/>
      <c r="IO31" s="121"/>
      <c r="IP31" s="120"/>
      <c r="IQ31" s="120"/>
      <c r="IR31" s="120"/>
      <c r="IS31" s="120"/>
      <c r="IT31" s="120"/>
      <c r="IU31" s="121"/>
      <c r="IV31" s="120"/>
    </row>
    <row r="32" spans="1:256" ht="15" customHeight="1">
      <c r="A32" s="110" t="s">
        <v>40</v>
      </c>
      <c r="B32" s="543"/>
      <c r="C32" s="543"/>
      <c r="D32" s="543"/>
      <c r="E32" s="543"/>
      <c r="F32" s="542">
        <v>0</v>
      </c>
      <c r="G32" s="523"/>
      <c r="H32" s="523"/>
      <c r="I32" s="523"/>
      <c r="J32" s="523"/>
      <c r="K32" s="522">
        <v>0</v>
      </c>
      <c r="L32" s="540"/>
      <c r="M32" s="540"/>
      <c r="N32" s="540"/>
      <c r="O32" s="540"/>
      <c r="P32" s="538">
        <v>0</v>
      </c>
      <c r="Q32" s="453"/>
      <c r="R32" s="453"/>
      <c r="S32" s="453"/>
      <c r="T32" s="453"/>
      <c r="U32" s="533">
        <v>0</v>
      </c>
      <c r="V32" s="546"/>
      <c r="W32" s="546"/>
      <c r="X32" s="546"/>
      <c r="Y32" s="546"/>
      <c r="Z32" s="545">
        <v>0</v>
      </c>
      <c r="AA32" s="549"/>
      <c r="AB32" s="549"/>
      <c r="AC32" s="549"/>
      <c r="AD32" s="549"/>
      <c r="AE32" s="548">
        <v>0</v>
      </c>
      <c r="AF32" s="548"/>
      <c r="AG32" s="548"/>
      <c r="AH32" s="548"/>
      <c r="AI32" s="548"/>
      <c r="AJ32" s="548"/>
      <c r="AK32" s="550"/>
      <c r="AL32" s="550"/>
      <c r="AM32" s="550"/>
      <c r="AN32" s="550"/>
      <c r="AO32" s="542">
        <v>0</v>
      </c>
      <c r="AP32" s="526"/>
      <c r="AQ32" s="526"/>
      <c r="AR32" s="526"/>
      <c r="AS32" s="526"/>
      <c r="AT32" s="525">
        <v>0</v>
      </c>
      <c r="AU32" s="125"/>
      <c r="AV32" s="125">
        <v>0</v>
      </c>
      <c r="AW32" s="125"/>
      <c r="AX32" s="125"/>
      <c r="AY32" s="124">
        <v>0</v>
      </c>
      <c r="AZ32" s="530"/>
      <c r="BA32" s="530"/>
      <c r="BB32" s="530"/>
      <c r="BC32" s="530"/>
      <c r="BD32" s="529">
        <v>0</v>
      </c>
      <c r="BE32" s="212"/>
      <c r="BF32" s="212"/>
      <c r="BG32" s="212"/>
      <c r="BH32" s="212"/>
      <c r="BI32" s="211">
        <v>0</v>
      </c>
      <c r="BJ32" s="125">
        <v>0</v>
      </c>
      <c r="BK32" s="125">
        <v>0</v>
      </c>
      <c r="BL32" s="125">
        <v>0</v>
      </c>
      <c r="BM32" s="125">
        <v>0</v>
      </c>
      <c r="BN32" s="124">
        <v>0</v>
      </c>
      <c r="BO32" s="542"/>
      <c r="BP32" s="542"/>
      <c r="BQ32" s="542"/>
      <c r="BR32" s="542"/>
      <c r="BS32" s="542"/>
      <c r="BT32" s="525"/>
      <c r="BU32" s="525"/>
      <c r="BV32" s="525"/>
      <c r="BW32" s="525"/>
      <c r="BX32" s="525"/>
      <c r="BY32" s="539"/>
      <c r="BZ32" s="539"/>
      <c r="CA32" s="539"/>
      <c r="CB32" s="539"/>
      <c r="CC32" s="537"/>
      <c r="CD32" s="546"/>
      <c r="CE32" s="546"/>
      <c r="CF32" s="546"/>
      <c r="CG32" s="546"/>
      <c r="CH32" s="545"/>
      <c r="CI32" s="125">
        <v>0</v>
      </c>
      <c r="CJ32" s="125">
        <v>0</v>
      </c>
      <c r="CK32" s="125">
        <v>0</v>
      </c>
      <c r="CL32" s="125">
        <v>0</v>
      </c>
      <c r="CM32" s="124">
        <v>0</v>
      </c>
      <c r="CN32" s="554"/>
      <c r="CO32" s="554"/>
      <c r="CP32" s="554"/>
      <c r="CQ32" s="554"/>
      <c r="CR32" s="553"/>
      <c r="CS32" s="558">
        <f t="shared" si="6"/>
        <v>0</v>
      </c>
      <c r="CT32" s="558">
        <f t="shared" si="7"/>
        <v>0</v>
      </c>
      <c r="CU32" s="558">
        <f t="shared" si="8"/>
        <v>0</v>
      </c>
      <c r="CV32" s="558">
        <f t="shared" si="9"/>
        <v>0</v>
      </c>
      <c r="CW32" s="558">
        <f t="shared" si="10"/>
        <v>0</v>
      </c>
      <c r="CX32" s="562"/>
      <c r="CY32" s="562"/>
      <c r="CZ32" s="562"/>
      <c r="DA32" s="562"/>
      <c r="DB32" s="561">
        <v>0</v>
      </c>
      <c r="DC32" s="545"/>
      <c r="DD32" s="545"/>
      <c r="DE32" s="545"/>
      <c r="DF32" s="545"/>
      <c r="DG32" s="545">
        <v>0</v>
      </c>
      <c r="DH32" s="126"/>
      <c r="DI32" s="126"/>
      <c r="DJ32" s="126"/>
      <c r="DK32" s="126"/>
      <c r="DL32" s="124">
        <v>0</v>
      </c>
      <c r="DM32" s="522"/>
      <c r="DN32" s="522"/>
      <c r="DO32" s="522"/>
      <c r="DP32" s="522"/>
      <c r="DQ32" s="522">
        <v>0</v>
      </c>
      <c r="DR32" s="538"/>
      <c r="DS32" s="538"/>
      <c r="DT32" s="538"/>
      <c r="DU32" s="538"/>
      <c r="DV32" s="538"/>
      <c r="DW32" s="563"/>
      <c r="DX32" s="563"/>
      <c r="DY32" s="563"/>
      <c r="DZ32" s="563"/>
      <c r="EA32" s="563"/>
      <c r="EB32" s="555"/>
      <c r="EC32" s="555"/>
      <c r="ED32" s="555"/>
      <c r="EE32" s="555"/>
      <c r="EF32" s="555"/>
      <c r="EG32" s="548"/>
      <c r="EH32" s="548"/>
      <c r="EI32" s="548"/>
      <c r="EJ32" s="548"/>
      <c r="EK32" s="548">
        <v>0</v>
      </c>
      <c r="EL32" s="125"/>
      <c r="EM32" s="125">
        <v>36</v>
      </c>
      <c r="EN32" s="125">
        <v>36</v>
      </c>
      <c r="EO32" s="125"/>
      <c r="EP32" s="124">
        <v>72</v>
      </c>
      <c r="EQ32" s="126"/>
      <c r="ER32" s="126"/>
      <c r="ES32" s="126"/>
      <c r="ET32" s="126"/>
      <c r="EU32" s="124">
        <v>0</v>
      </c>
      <c r="EV32" s="567"/>
      <c r="EW32" s="567"/>
      <c r="EX32" s="567"/>
      <c r="EY32" s="567"/>
      <c r="EZ32" s="566">
        <v>0</v>
      </c>
      <c r="FA32" s="212"/>
      <c r="FB32" s="212"/>
      <c r="FC32" s="212"/>
      <c r="FD32" s="212"/>
      <c r="FE32" s="211">
        <v>0</v>
      </c>
      <c r="FF32" s="125">
        <v>0</v>
      </c>
      <c r="FG32" s="125">
        <v>36</v>
      </c>
      <c r="FH32" s="125">
        <v>36</v>
      </c>
      <c r="FI32" s="125">
        <v>0</v>
      </c>
      <c r="FJ32" s="124">
        <v>72</v>
      </c>
      <c r="FK32" s="570"/>
      <c r="FL32" s="570"/>
      <c r="FM32" s="570"/>
      <c r="FN32" s="570"/>
      <c r="FO32" s="570"/>
      <c r="FP32" s="543"/>
      <c r="FQ32" s="543"/>
      <c r="FR32" s="543"/>
      <c r="FS32" s="543"/>
      <c r="FT32" s="543"/>
      <c r="FU32" s="539"/>
      <c r="FV32" s="539"/>
      <c r="FW32" s="539"/>
      <c r="FX32" s="539"/>
      <c r="FY32" s="537"/>
      <c r="FZ32" s="526"/>
      <c r="GA32" s="526"/>
      <c r="GB32" s="526"/>
      <c r="GC32" s="526"/>
      <c r="GD32" s="526"/>
      <c r="GE32" s="124">
        <f t="shared" si="11"/>
        <v>0</v>
      </c>
      <c r="GF32" s="124">
        <f t="shared" si="12"/>
        <v>0</v>
      </c>
      <c r="GG32" s="124">
        <f t="shared" si="13"/>
        <v>0</v>
      </c>
      <c r="GH32" s="124">
        <f t="shared" si="14"/>
        <v>0</v>
      </c>
      <c r="GI32" s="124">
        <f t="shared" si="15"/>
        <v>0</v>
      </c>
      <c r="GJ32" s="417"/>
      <c r="GK32" s="416"/>
      <c r="GO32" s="121"/>
      <c r="GP32" s="122"/>
      <c r="GQ32" s="122"/>
      <c r="GR32" s="120"/>
      <c r="GS32" s="122"/>
      <c r="GT32" s="122"/>
      <c r="GU32" s="121"/>
      <c r="GV32" s="122"/>
      <c r="GW32" s="122"/>
      <c r="GX32" s="122"/>
      <c r="GY32" s="122"/>
      <c r="GZ32" s="121"/>
      <c r="HA32" s="122"/>
      <c r="HB32" s="121"/>
      <c r="HC32" s="122"/>
      <c r="HD32" s="122"/>
      <c r="HE32" s="120"/>
      <c r="HF32" s="122"/>
      <c r="HG32" s="122"/>
      <c r="HH32" s="121"/>
      <c r="HI32" s="122"/>
      <c r="HJ32" s="122"/>
      <c r="HK32" s="122"/>
      <c r="HL32" s="122"/>
      <c r="HM32" s="121"/>
      <c r="HN32" s="122"/>
      <c r="HO32" s="121"/>
      <c r="HP32" s="122"/>
      <c r="HQ32" s="122"/>
      <c r="HR32" s="120"/>
      <c r="HS32" s="122"/>
      <c r="HT32" s="122"/>
      <c r="HU32" s="121"/>
      <c r="HV32" s="122"/>
      <c r="HW32" s="122"/>
      <c r="HX32" s="122"/>
      <c r="HY32" s="122"/>
      <c r="HZ32" s="121"/>
      <c r="IA32" s="122"/>
      <c r="IB32" s="121"/>
      <c r="IC32" s="122"/>
      <c r="ID32" s="122"/>
      <c r="IE32" s="120"/>
      <c r="IF32" s="122"/>
      <c r="IG32" s="122"/>
      <c r="IH32" s="121"/>
      <c r="II32" s="122"/>
      <c r="IJ32" s="122"/>
      <c r="IK32" s="122"/>
      <c r="IL32" s="122"/>
      <c r="IM32" s="121"/>
      <c r="IN32" s="122"/>
      <c r="IO32" s="121"/>
      <c r="IP32" s="122"/>
      <c r="IQ32" s="122"/>
      <c r="IR32" s="120"/>
      <c r="IS32" s="122"/>
      <c r="IT32" s="122"/>
      <c r="IU32" s="121"/>
      <c r="IV32" s="122"/>
    </row>
    <row r="33" spans="1:256" ht="15" customHeight="1">
      <c r="A33" s="110">
        <v>340</v>
      </c>
      <c r="B33" s="543">
        <v>0</v>
      </c>
      <c r="C33" s="543">
        <v>0</v>
      </c>
      <c r="D33" s="543">
        <v>0</v>
      </c>
      <c r="E33" s="543"/>
      <c r="F33" s="542">
        <v>0</v>
      </c>
      <c r="G33" s="523">
        <v>0</v>
      </c>
      <c r="H33" s="523">
        <v>0</v>
      </c>
      <c r="I33" s="523">
        <v>0</v>
      </c>
      <c r="J33" s="523"/>
      <c r="K33" s="522">
        <v>0</v>
      </c>
      <c r="L33" s="540">
        <v>0</v>
      </c>
      <c r="M33" s="540">
        <v>0</v>
      </c>
      <c r="N33" s="540">
        <v>0</v>
      </c>
      <c r="O33" s="540"/>
      <c r="P33" s="538">
        <v>0</v>
      </c>
      <c r="Q33" s="453">
        <v>0</v>
      </c>
      <c r="R33" s="453">
        <v>0</v>
      </c>
      <c r="S33" s="453">
        <v>0</v>
      </c>
      <c r="T33" s="453"/>
      <c r="U33" s="533">
        <v>0</v>
      </c>
      <c r="V33" s="546">
        <v>0</v>
      </c>
      <c r="W33" s="546">
        <v>0</v>
      </c>
      <c r="X33" s="546">
        <v>0</v>
      </c>
      <c r="Y33" s="546"/>
      <c r="Z33" s="545">
        <v>0</v>
      </c>
      <c r="AA33" s="549">
        <v>27.7</v>
      </c>
      <c r="AB33" s="549">
        <v>25</v>
      </c>
      <c r="AC33" s="549">
        <v>25</v>
      </c>
      <c r="AD33" s="549">
        <v>25</v>
      </c>
      <c r="AE33" s="548">
        <v>102.7</v>
      </c>
      <c r="AF33" s="548"/>
      <c r="AG33" s="548"/>
      <c r="AH33" s="548"/>
      <c r="AI33" s="548"/>
      <c r="AJ33" s="548"/>
      <c r="AK33" s="550">
        <v>0</v>
      </c>
      <c r="AL33" s="550">
        <v>0</v>
      </c>
      <c r="AM33" s="550">
        <v>0</v>
      </c>
      <c r="AN33" s="550"/>
      <c r="AO33" s="542">
        <v>0</v>
      </c>
      <c r="AP33" s="526">
        <v>0</v>
      </c>
      <c r="AQ33" s="526">
        <v>0</v>
      </c>
      <c r="AR33" s="526">
        <v>0</v>
      </c>
      <c r="AS33" s="526"/>
      <c r="AT33" s="525">
        <v>0</v>
      </c>
      <c r="AU33" s="125">
        <v>27.7</v>
      </c>
      <c r="AV33" s="125">
        <v>25</v>
      </c>
      <c r="AW33" s="125">
        <v>25</v>
      </c>
      <c r="AX33" s="125">
        <v>25</v>
      </c>
      <c r="AY33" s="124">
        <v>102.7</v>
      </c>
      <c r="AZ33" s="530">
        <f aca="true" t="shared" si="23" ref="AZ33:BD34">Q33+V33+AA33+AK33+AP33</f>
        <v>27.7</v>
      </c>
      <c r="BA33" s="530">
        <f t="shared" si="23"/>
        <v>25</v>
      </c>
      <c r="BB33" s="530">
        <f t="shared" si="23"/>
        <v>25</v>
      </c>
      <c r="BC33" s="530">
        <f t="shared" si="23"/>
        <v>25</v>
      </c>
      <c r="BD33" s="530">
        <f t="shared" si="23"/>
        <v>102.7</v>
      </c>
      <c r="BE33" s="212">
        <v>0</v>
      </c>
      <c r="BF33" s="212">
        <v>0</v>
      </c>
      <c r="BG33" s="212">
        <v>0</v>
      </c>
      <c r="BH33" s="212"/>
      <c r="BI33" s="211">
        <v>0</v>
      </c>
      <c r="BJ33" s="125">
        <v>27.7</v>
      </c>
      <c r="BK33" s="125">
        <v>25</v>
      </c>
      <c r="BL33" s="125">
        <v>25</v>
      </c>
      <c r="BM33" s="125">
        <v>25</v>
      </c>
      <c r="BN33" s="124">
        <v>102.7</v>
      </c>
      <c r="BO33" s="542">
        <f aca="true" t="shared" si="24" ref="BO33:CH33">BO34+BO35+BO36+BO37+BO38</f>
        <v>0</v>
      </c>
      <c r="BP33" s="542">
        <f t="shared" si="24"/>
        <v>0</v>
      </c>
      <c r="BQ33" s="542">
        <f t="shared" si="24"/>
        <v>0</v>
      </c>
      <c r="BR33" s="542">
        <f t="shared" si="24"/>
        <v>0</v>
      </c>
      <c r="BS33" s="542">
        <f t="shared" si="24"/>
        <v>0</v>
      </c>
      <c r="BT33" s="542">
        <f t="shared" si="24"/>
        <v>0</v>
      </c>
      <c r="BU33" s="542">
        <f t="shared" si="24"/>
        <v>0</v>
      </c>
      <c r="BV33" s="542">
        <f t="shared" si="24"/>
        <v>0</v>
      </c>
      <c r="BW33" s="542">
        <f t="shared" si="24"/>
        <v>0</v>
      </c>
      <c r="BX33" s="542">
        <f t="shared" si="24"/>
        <v>0</v>
      </c>
      <c r="BY33" s="542">
        <f t="shared" si="24"/>
        <v>0</v>
      </c>
      <c r="BZ33" s="542">
        <f t="shared" si="24"/>
        <v>0</v>
      </c>
      <c r="CA33" s="542">
        <f t="shared" si="24"/>
        <v>0</v>
      </c>
      <c r="CB33" s="542">
        <f t="shared" si="24"/>
        <v>0</v>
      </c>
      <c r="CC33" s="542">
        <f t="shared" si="24"/>
        <v>0</v>
      </c>
      <c r="CD33" s="542">
        <f t="shared" si="24"/>
        <v>5</v>
      </c>
      <c r="CE33" s="542">
        <f t="shared" si="24"/>
        <v>5</v>
      </c>
      <c r="CF33" s="542">
        <f t="shared" si="24"/>
        <v>5</v>
      </c>
      <c r="CG33" s="542">
        <f t="shared" si="24"/>
        <v>5</v>
      </c>
      <c r="CH33" s="542">
        <f t="shared" si="24"/>
        <v>20</v>
      </c>
      <c r="CI33" s="125">
        <v>0</v>
      </c>
      <c r="CJ33" s="125">
        <v>0</v>
      </c>
      <c r="CK33" s="125">
        <v>0</v>
      </c>
      <c r="CL33" s="125">
        <v>0</v>
      </c>
      <c r="CM33" s="124">
        <v>0</v>
      </c>
      <c r="CN33" s="556">
        <f>CN34+CN35+CN36+CN37+CN38</f>
        <v>5</v>
      </c>
      <c r="CO33" s="556">
        <f>CO34+CO35+CO36+CO37+CO38</f>
        <v>5</v>
      </c>
      <c r="CP33" s="556">
        <f>CP34+CP35+CP36+CP37+CP38</f>
        <v>5</v>
      </c>
      <c r="CQ33" s="556">
        <f>CQ34+CQ35+CQ36+CQ37+CQ38</f>
        <v>5</v>
      </c>
      <c r="CR33" s="556">
        <f>CR34+CR35+CR36+CR37+CR38</f>
        <v>20</v>
      </c>
      <c r="CS33" s="558">
        <f t="shared" si="6"/>
        <v>32.7</v>
      </c>
      <c r="CT33" s="558">
        <f t="shared" si="7"/>
        <v>30</v>
      </c>
      <c r="CU33" s="558">
        <f t="shared" si="8"/>
        <v>30</v>
      </c>
      <c r="CV33" s="558">
        <f t="shared" si="9"/>
        <v>30</v>
      </c>
      <c r="CW33" s="558">
        <f t="shared" si="10"/>
        <v>122.7</v>
      </c>
      <c r="CX33" s="562">
        <v>0</v>
      </c>
      <c r="CY33" s="562">
        <v>0</v>
      </c>
      <c r="CZ33" s="562">
        <v>0</v>
      </c>
      <c r="DA33" s="562">
        <v>0</v>
      </c>
      <c r="DB33" s="561">
        <v>0</v>
      </c>
      <c r="DC33" s="545"/>
      <c r="DD33" s="545"/>
      <c r="DE33" s="545"/>
      <c r="DF33" s="545"/>
      <c r="DG33" s="545">
        <v>37</v>
      </c>
      <c r="DH33" s="126">
        <v>9</v>
      </c>
      <c r="DI33" s="126">
        <v>9</v>
      </c>
      <c r="DJ33" s="126">
        <v>9</v>
      </c>
      <c r="DK33" s="126">
        <v>10</v>
      </c>
      <c r="DL33" s="124">
        <v>37</v>
      </c>
      <c r="DM33" s="522">
        <f>DM37+DM38</f>
        <v>11.5</v>
      </c>
      <c r="DN33" s="522">
        <f>DN37+DN38</f>
        <v>11.5</v>
      </c>
      <c r="DO33" s="522">
        <f>DO37+DO38</f>
        <v>11.5</v>
      </c>
      <c r="DP33" s="522">
        <f>DP37+DP38</f>
        <v>11.8</v>
      </c>
      <c r="DQ33" s="522">
        <f>DQ37+DQ38</f>
        <v>46.3</v>
      </c>
      <c r="DR33" s="538">
        <f>DM33</f>
        <v>11.5</v>
      </c>
      <c r="DS33" s="538">
        <f>DN33</f>
        <v>11.5</v>
      </c>
      <c r="DT33" s="538">
        <f>DO33</f>
        <v>11.5</v>
      </c>
      <c r="DU33" s="538">
        <f>DP33</f>
        <v>11.8</v>
      </c>
      <c r="DV33" s="538">
        <f>DQ33</f>
        <v>46.3</v>
      </c>
      <c r="DW33" s="563">
        <f>DW38</f>
        <v>1</v>
      </c>
      <c r="DX33" s="563">
        <f>DX38</f>
        <v>1</v>
      </c>
      <c r="DY33" s="563">
        <f>DY38</f>
        <v>0</v>
      </c>
      <c r="DZ33" s="563">
        <f>DZ38</f>
        <v>0</v>
      </c>
      <c r="EA33" s="563">
        <f>EA38</f>
        <v>2</v>
      </c>
      <c r="EB33" s="555"/>
      <c r="EC33" s="555"/>
      <c r="ED33" s="555"/>
      <c r="EE33" s="555"/>
      <c r="EF33" s="555"/>
      <c r="EG33" s="548">
        <f>EG38</f>
        <v>15</v>
      </c>
      <c r="EH33" s="548">
        <f>EH38</f>
        <v>30</v>
      </c>
      <c r="EI33" s="548">
        <f>EI38</f>
        <v>30</v>
      </c>
      <c r="EJ33" s="548">
        <f>EJ38</f>
        <v>10</v>
      </c>
      <c r="EK33" s="548">
        <f>EK38</f>
        <v>85</v>
      </c>
      <c r="EL33" s="125">
        <v>15</v>
      </c>
      <c r="EM33" s="125">
        <v>30</v>
      </c>
      <c r="EN33" s="125">
        <v>30</v>
      </c>
      <c r="EO33" s="125">
        <v>10</v>
      </c>
      <c r="EP33" s="124">
        <v>85</v>
      </c>
      <c r="EQ33" s="126">
        <v>0</v>
      </c>
      <c r="ER33" s="126">
        <v>0</v>
      </c>
      <c r="ES33" s="126">
        <v>0</v>
      </c>
      <c r="ET33" s="126">
        <v>0</v>
      </c>
      <c r="EU33" s="124">
        <v>0</v>
      </c>
      <c r="EV33" s="567">
        <v>0</v>
      </c>
      <c r="EW33" s="567">
        <v>0</v>
      </c>
      <c r="EX33" s="567">
        <v>0</v>
      </c>
      <c r="EY33" s="567">
        <v>0</v>
      </c>
      <c r="EZ33" s="566">
        <v>0</v>
      </c>
      <c r="FA33" s="212">
        <v>0</v>
      </c>
      <c r="FB33" s="212">
        <v>4.5</v>
      </c>
      <c r="FC33" s="212">
        <v>0</v>
      </c>
      <c r="FD33" s="212">
        <v>0</v>
      </c>
      <c r="FE33" s="211">
        <v>4.5</v>
      </c>
      <c r="FF33" s="125">
        <v>147.2</v>
      </c>
      <c r="FG33" s="125">
        <v>65</v>
      </c>
      <c r="FH33" s="125">
        <v>64</v>
      </c>
      <c r="FI33" s="125">
        <v>49.5</v>
      </c>
      <c r="FJ33" s="124">
        <v>325.7</v>
      </c>
      <c r="FK33" s="570">
        <f>EG33</f>
        <v>15</v>
      </c>
      <c r="FL33" s="570">
        <f>EH33</f>
        <v>30</v>
      </c>
      <c r="FM33" s="570">
        <f>EI33</f>
        <v>30</v>
      </c>
      <c r="FN33" s="570">
        <f>EJ33</f>
        <v>10</v>
      </c>
      <c r="FO33" s="570">
        <f>EK33</f>
        <v>85</v>
      </c>
      <c r="FP33" s="543"/>
      <c r="FQ33" s="543"/>
      <c r="FR33" s="543"/>
      <c r="FS33" s="543"/>
      <c r="FT33" s="543"/>
      <c r="FU33" s="539"/>
      <c r="FV33" s="539"/>
      <c r="FW33" s="539"/>
      <c r="FX33" s="539"/>
      <c r="FY33" s="537"/>
      <c r="FZ33" s="526">
        <f>FZ38</f>
        <v>0</v>
      </c>
      <c r="GA33" s="526">
        <f>GA38</f>
        <v>4.5</v>
      </c>
      <c r="GB33" s="526">
        <f>GB38</f>
        <v>0</v>
      </c>
      <c r="GC33" s="526">
        <f>GC38</f>
        <v>0</v>
      </c>
      <c r="GD33" s="526">
        <v>4.5</v>
      </c>
      <c r="GE33" s="124">
        <f t="shared" si="11"/>
        <v>60.2</v>
      </c>
      <c r="GF33" s="124">
        <f t="shared" si="12"/>
        <v>77</v>
      </c>
      <c r="GG33" s="124">
        <f t="shared" si="13"/>
        <v>71.5</v>
      </c>
      <c r="GH33" s="124">
        <f t="shared" si="14"/>
        <v>51.8</v>
      </c>
      <c r="GI33" s="124">
        <f t="shared" si="15"/>
        <v>260.5</v>
      </c>
      <c r="GJ33" s="417"/>
      <c r="GK33" s="416"/>
      <c r="GO33" s="121"/>
      <c r="GP33" s="122"/>
      <c r="GQ33" s="122"/>
      <c r="GR33" s="120"/>
      <c r="GS33" s="122"/>
      <c r="GT33" s="122"/>
      <c r="GU33" s="121"/>
      <c r="GV33" s="122"/>
      <c r="GW33" s="122"/>
      <c r="GX33" s="122"/>
      <c r="GY33" s="122"/>
      <c r="GZ33" s="121"/>
      <c r="HA33" s="122"/>
      <c r="HB33" s="121"/>
      <c r="HC33" s="122"/>
      <c r="HD33" s="122"/>
      <c r="HE33" s="120"/>
      <c r="HF33" s="122"/>
      <c r="HG33" s="122"/>
      <c r="HH33" s="121"/>
      <c r="HI33" s="122"/>
      <c r="HJ33" s="122"/>
      <c r="HK33" s="122"/>
      <c r="HL33" s="122"/>
      <c r="HM33" s="121"/>
      <c r="HN33" s="122"/>
      <c r="HO33" s="121"/>
      <c r="HP33" s="122"/>
      <c r="HQ33" s="122"/>
      <c r="HR33" s="120"/>
      <c r="HS33" s="122"/>
      <c r="HT33" s="122"/>
      <c r="HU33" s="121"/>
      <c r="HV33" s="122"/>
      <c r="HW33" s="122"/>
      <c r="HX33" s="122"/>
      <c r="HY33" s="122"/>
      <c r="HZ33" s="121"/>
      <c r="IA33" s="122"/>
      <c r="IB33" s="121"/>
      <c r="IC33" s="122"/>
      <c r="ID33" s="122"/>
      <c r="IE33" s="120"/>
      <c r="IF33" s="122"/>
      <c r="IG33" s="122"/>
      <c r="IH33" s="121"/>
      <c r="II33" s="122"/>
      <c r="IJ33" s="122"/>
      <c r="IK33" s="122"/>
      <c r="IL33" s="122"/>
      <c r="IM33" s="121"/>
      <c r="IN33" s="122"/>
      <c r="IO33" s="121"/>
      <c r="IP33" s="122"/>
      <c r="IQ33" s="122"/>
      <c r="IR33" s="120"/>
      <c r="IS33" s="122"/>
      <c r="IT33" s="122"/>
      <c r="IU33" s="121"/>
      <c r="IV33" s="122"/>
    </row>
    <row r="34" spans="1:256" ht="15" customHeight="1">
      <c r="A34" s="110" t="s">
        <v>41</v>
      </c>
      <c r="B34" s="542"/>
      <c r="C34" s="542"/>
      <c r="D34" s="542"/>
      <c r="E34" s="542"/>
      <c r="F34" s="542">
        <v>0</v>
      </c>
      <c r="G34" s="522"/>
      <c r="H34" s="522"/>
      <c r="I34" s="522"/>
      <c r="J34" s="522"/>
      <c r="K34" s="522">
        <v>0</v>
      </c>
      <c r="L34" s="538"/>
      <c r="M34" s="538"/>
      <c r="N34" s="538"/>
      <c r="O34" s="538"/>
      <c r="P34" s="538">
        <v>0</v>
      </c>
      <c r="Q34" s="533"/>
      <c r="R34" s="533"/>
      <c r="S34" s="533"/>
      <c r="T34" s="533"/>
      <c r="U34" s="533">
        <v>0</v>
      </c>
      <c r="V34" s="545"/>
      <c r="W34" s="545"/>
      <c r="X34" s="545"/>
      <c r="Y34" s="545"/>
      <c r="Z34" s="545">
        <v>0</v>
      </c>
      <c r="AA34" s="548"/>
      <c r="AB34" s="548"/>
      <c r="AC34" s="548"/>
      <c r="AD34" s="548"/>
      <c r="AE34" s="548">
        <v>0</v>
      </c>
      <c r="AF34" s="548"/>
      <c r="AG34" s="548"/>
      <c r="AH34" s="548"/>
      <c r="AI34" s="548"/>
      <c r="AJ34" s="548"/>
      <c r="AK34" s="551"/>
      <c r="AL34" s="551"/>
      <c r="AM34" s="551"/>
      <c r="AN34" s="551"/>
      <c r="AO34" s="542">
        <v>0</v>
      </c>
      <c r="AP34" s="525"/>
      <c r="AQ34" s="525"/>
      <c r="AR34" s="525"/>
      <c r="AS34" s="525"/>
      <c r="AT34" s="525">
        <v>0</v>
      </c>
      <c r="AU34" s="124"/>
      <c r="AV34" s="124"/>
      <c r="AW34" s="124"/>
      <c r="AX34" s="124"/>
      <c r="AY34" s="124">
        <v>0</v>
      </c>
      <c r="AZ34" s="529">
        <f t="shared" si="23"/>
        <v>0</v>
      </c>
      <c r="BA34" s="529">
        <f t="shared" si="23"/>
        <v>0</v>
      </c>
      <c r="BB34" s="529">
        <f t="shared" si="23"/>
        <v>0</v>
      </c>
      <c r="BC34" s="529">
        <f t="shared" si="23"/>
        <v>0</v>
      </c>
      <c r="BD34" s="529">
        <f t="shared" si="23"/>
        <v>0</v>
      </c>
      <c r="BE34" s="211"/>
      <c r="BF34" s="211"/>
      <c r="BG34" s="211"/>
      <c r="BH34" s="211"/>
      <c r="BI34" s="211">
        <v>0</v>
      </c>
      <c r="BJ34" s="124">
        <v>0</v>
      </c>
      <c r="BK34" s="124">
        <v>0</v>
      </c>
      <c r="BL34" s="124">
        <v>0</v>
      </c>
      <c r="BM34" s="124">
        <v>0</v>
      </c>
      <c r="BN34" s="124">
        <v>0</v>
      </c>
      <c r="BO34" s="542"/>
      <c r="BP34" s="542"/>
      <c r="BQ34" s="542"/>
      <c r="BR34" s="542"/>
      <c r="BS34" s="542"/>
      <c r="BT34" s="525"/>
      <c r="BU34" s="525"/>
      <c r="BV34" s="525"/>
      <c r="BW34" s="525"/>
      <c r="BX34" s="525"/>
      <c r="BY34" s="537"/>
      <c r="BZ34" s="537"/>
      <c r="CA34" s="537"/>
      <c r="CB34" s="537"/>
      <c r="CC34" s="537"/>
      <c r="CD34" s="545"/>
      <c r="CE34" s="545"/>
      <c r="CF34" s="545"/>
      <c r="CG34" s="545"/>
      <c r="CH34" s="545"/>
      <c r="CI34" s="124">
        <v>0</v>
      </c>
      <c r="CJ34" s="124">
        <v>0</v>
      </c>
      <c r="CK34" s="124">
        <v>0</v>
      </c>
      <c r="CL34" s="124">
        <v>0</v>
      </c>
      <c r="CM34" s="124">
        <v>0</v>
      </c>
      <c r="CN34" s="553"/>
      <c r="CO34" s="553"/>
      <c r="CP34" s="553"/>
      <c r="CQ34" s="553"/>
      <c r="CR34" s="553"/>
      <c r="CS34" s="558">
        <f t="shared" si="6"/>
        <v>0</v>
      </c>
      <c r="CT34" s="558">
        <f t="shared" si="7"/>
        <v>0</v>
      </c>
      <c r="CU34" s="558">
        <f t="shared" si="8"/>
        <v>0</v>
      </c>
      <c r="CV34" s="558">
        <f t="shared" si="9"/>
        <v>0</v>
      </c>
      <c r="CW34" s="558">
        <f t="shared" si="10"/>
        <v>0</v>
      </c>
      <c r="CX34" s="561"/>
      <c r="CY34" s="561"/>
      <c r="CZ34" s="561"/>
      <c r="DA34" s="561"/>
      <c r="DB34" s="561">
        <v>0</v>
      </c>
      <c r="DC34" s="545"/>
      <c r="DD34" s="545"/>
      <c r="DE34" s="545"/>
      <c r="DF34" s="545"/>
      <c r="DG34" s="545">
        <v>0</v>
      </c>
      <c r="DH34" s="124"/>
      <c r="DI34" s="124"/>
      <c r="DJ34" s="124"/>
      <c r="DK34" s="124"/>
      <c r="DL34" s="124">
        <v>0</v>
      </c>
      <c r="DM34" s="522"/>
      <c r="DN34" s="522"/>
      <c r="DO34" s="522"/>
      <c r="DP34" s="522"/>
      <c r="DQ34" s="522">
        <v>0</v>
      </c>
      <c r="DR34" s="538"/>
      <c r="DS34" s="538"/>
      <c r="DT34" s="538"/>
      <c r="DU34" s="538"/>
      <c r="DV34" s="538"/>
      <c r="DW34" s="563"/>
      <c r="DX34" s="563"/>
      <c r="DY34" s="563"/>
      <c r="DZ34" s="563"/>
      <c r="EA34" s="563"/>
      <c r="EB34" s="555"/>
      <c r="EC34" s="555"/>
      <c r="ED34" s="555"/>
      <c r="EE34" s="555"/>
      <c r="EF34" s="555"/>
      <c r="EG34" s="548"/>
      <c r="EH34" s="548"/>
      <c r="EI34" s="548"/>
      <c r="EJ34" s="548"/>
      <c r="EK34" s="548">
        <v>0</v>
      </c>
      <c r="EL34" s="124"/>
      <c r="EM34" s="124"/>
      <c r="EN34" s="124"/>
      <c r="EO34" s="124"/>
      <c r="EP34" s="124">
        <v>0</v>
      </c>
      <c r="EQ34" s="124"/>
      <c r="ER34" s="124"/>
      <c r="ES34" s="124"/>
      <c r="ET34" s="124"/>
      <c r="EU34" s="124">
        <v>0</v>
      </c>
      <c r="EV34" s="566"/>
      <c r="EW34" s="566"/>
      <c r="EX34" s="566"/>
      <c r="EY34" s="566"/>
      <c r="EZ34" s="566">
        <v>0</v>
      </c>
      <c r="FA34" s="211"/>
      <c r="FB34" s="211"/>
      <c r="FC34" s="211"/>
      <c r="FD34" s="211"/>
      <c r="FE34" s="211">
        <v>0</v>
      </c>
      <c r="FF34" s="124">
        <v>90</v>
      </c>
      <c r="FG34" s="225"/>
      <c r="FH34" s="124"/>
      <c r="FI34" s="124"/>
      <c r="FJ34" s="124">
        <v>90</v>
      </c>
      <c r="FK34" s="569"/>
      <c r="FL34" s="569"/>
      <c r="FM34" s="569"/>
      <c r="FN34" s="569"/>
      <c r="FO34" s="569"/>
      <c r="FP34" s="542"/>
      <c r="FQ34" s="542"/>
      <c r="FR34" s="542"/>
      <c r="FS34" s="542"/>
      <c r="FT34" s="542"/>
      <c r="FU34" s="537"/>
      <c r="FV34" s="537"/>
      <c r="FW34" s="537"/>
      <c r="FX34" s="537"/>
      <c r="FY34" s="537"/>
      <c r="FZ34" s="525"/>
      <c r="GA34" s="525"/>
      <c r="GB34" s="525"/>
      <c r="GC34" s="525"/>
      <c r="GD34" s="525"/>
      <c r="GE34" s="124">
        <f t="shared" si="11"/>
        <v>0</v>
      </c>
      <c r="GF34" s="124">
        <f t="shared" si="12"/>
        <v>0</v>
      </c>
      <c r="GG34" s="124">
        <f t="shared" si="13"/>
        <v>0</v>
      </c>
      <c r="GH34" s="124">
        <f t="shared" si="14"/>
        <v>0</v>
      </c>
      <c r="GI34" s="124">
        <f t="shared" si="15"/>
        <v>0</v>
      </c>
      <c r="GJ34" s="416"/>
      <c r="GK34" s="416"/>
      <c r="GO34" s="121"/>
      <c r="GP34" s="120"/>
      <c r="GQ34" s="120"/>
      <c r="GR34" s="120"/>
      <c r="GS34" s="120"/>
      <c r="GT34" s="120"/>
      <c r="GU34" s="121"/>
      <c r="GV34" s="120"/>
      <c r="GW34" s="120"/>
      <c r="GX34" s="120"/>
      <c r="GY34" s="120"/>
      <c r="GZ34" s="121"/>
      <c r="HA34" s="120"/>
      <c r="HB34" s="121"/>
      <c r="HC34" s="120"/>
      <c r="HD34" s="120"/>
      <c r="HE34" s="120"/>
      <c r="HF34" s="120"/>
      <c r="HG34" s="120"/>
      <c r="HH34" s="121"/>
      <c r="HI34" s="120"/>
      <c r="HJ34" s="120"/>
      <c r="HK34" s="120"/>
      <c r="HL34" s="120"/>
      <c r="HM34" s="121"/>
      <c r="HN34" s="120"/>
      <c r="HO34" s="121"/>
      <c r="HP34" s="120"/>
      <c r="HQ34" s="120"/>
      <c r="HR34" s="120"/>
      <c r="HS34" s="120"/>
      <c r="HT34" s="120"/>
      <c r="HU34" s="121"/>
      <c r="HV34" s="120"/>
      <c r="HW34" s="120"/>
      <c r="HX34" s="120"/>
      <c r="HY34" s="120"/>
      <c r="HZ34" s="121"/>
      <c r="IA34" s="120"/>
      <c r="IB34" s="121"/>
      <c r="IC34" s="120"/>
      <c r="ID34" s="120"/>
      <c r="IE34" s="120"/>
      <c r="IF34" s="120"/>
      <c r="IG34" s="120"/>
      <c r="IH34" s="121"/>
      <c r="II34" s="120"/>
      <c r="IJ34" s="120"/>
      <c r="IK34" s="120"/>
      <c r="IL34" s="120"/>
      <c r="IM34" s="121"/>
      <c r="IN34" s="120"/>
      <c r="IO34" s="121"/>
      <c r="IP34" s="120"/>
      <c r="IQ34" s="120"/>
      <c r="IR34" s="120"/>
      <c r="IS34" s="120"/>
      <c r="IT34" s="120"/>
      <c r="IU34" s="121"/>
      <c r="IV34" s="120"/>
    </row>
    <row r="35" spans="1:256" ht="15" customHeight="1">
      <c r="A35" s="110" t="s">
        <v>66</v>
      </c>
      <c r="B35" s="543"/>
      <c r="C35" s="543"/>
      <c r="D35" s="543"/>
      <c r="E35" s="543"/>
      <c r="F35" s="542">
        <v>0</v>
      </c>
      <c r="G35" s="523"/>
      <c r="H35" s="523"/>
      <c r="I35" s="523"/>
      <c r="J35" s="523"/>
      <c r="K35" s="522">
        <v>0</v>
      </c>
      <c r="L35" s="540"/>
      <c r="M35" s="540"/>
      <c r="N35" s="540"/>
      <c r="O35" s="540"/>
      <c r="P35" s="538">
        <v>0</v>
      </c>
      <c r="Q35" s="453"/>
      <c r="R35" s="453"/>
      <c r="S35" s="453"/>
      <c r="T35" s="453"/>
      <c r="U35" s="533">
        <v>0</v>
      </c>
      <c r="V35" s="546"/>
      <c r="W35" s="546"/>
      <c r="X35" s="546"/>
      <c r="Y35" s="546"/>
      <c r="Z35" s="545">
        <v>0</v>
      </c>
      <c r="AA35" s="549"/>
      <c r="AB35" s="549"/>
      <c r="AC35" s="549"/>
      <c r="AD35" s="549"/>
      <c r="AE35" s="548">
        <v>0</v>
      </c>
      <c r="AF35" s="548"/>
      <c r="AG35" s="548"/>
      <c r="AH35" s="548"/>
      <c r="AI35" s="548"/>
      <c r="AJ35" s="548"/>
      <c r="AK35" s="550"/>
      <c r="AL35" s="550"/>
      <c r="AM35" s="550"/>
      <c r="AN35" s="550"/>
      <c r="AO35" s="542">
        <v>0</v>
      </c>
      <c r="AP35" s="526"/>
      <c r="AQ35" s="526"/>
      <c r="AR35" s="526"/>
      <c r="AS35" s="526"/>
      <c r="AT35" s="525">
        <v>0</v>
      </c>
      <c r="AU35" s="125"/>
      <c r="AV35" s="125"/>
      <c r="AW35" s="125"/>
      <c r="AX35" s="125"/>
      <c r="AY35" s="124">
        <v>0</v>
      </c>
      <c r="AZ35" s="530"/>
      <c r="BA35" s="530"/>
      <c r="BB35" s="530"/>
      <c r="BC35" s="530"/>
      <c r="BD35" s="529">
        <v>0</v>
      </c>
      <c r="BE35" s="212"/>
      <c r="BF35" s="212"/>
      <c r="BG35" s="212"/>
      <c r="BH35" s="212"/>
      <c r="BI35" s="211">
        <v>0</v>
      </c>
      <c r="BJ35" s="125">
        <v>0</v>
      </c>
      <c r="BK35" s="125">
        <v>0</v>
      </c>
      <c r="BL35" s="125">
        <v>0</v>
      </c>
      <c r="BM35" s="125">
        <v>0</v>
      </c>
      <c r="BN35" s="124">
        <v>0</v>
      </c>
      <c r="BO35" s="542"/>
      <c r="BP35" s="542"/>
      <c r="BQ35" s="542"/>
      <c r="BR35" s="542"/>
      <c r="BS35" s="542"/>
      <c r="BT35" s="525"/>
      <c r="BU35" s="525"/>
      <c r="BV35" s="525"/>
      <c r="BW35" s="525"/>
      <c r="BX35" s="525"/>
      <c r="BY35" s="539"/>
      <c r="BZ35" s="539"/>
      <c r="CA35" s="539"/>
      <c r="CB35" s="539"/>
      <c r="CC35" s="537"/>
      <c r="CD35" s="546"/>
      <c r="CE35" s="546"/>
      <c r="CF35" s="546"/>
      <c r="CG35" s="546"/>
      <c r="CH35" s="545"/>
      <c r="CI35" s="125">
        <v>0</v>
      </c>
      <c r="CJ35" s="125">
        <v>0</v>
      </c>
      <c r="CK35" s="125">
        <v>0</v>
      </c>
      <c r="CL35" s="125">
        <v>0</v>
      </c>
      <c r="CM35" s="124">
        <v>0</v>
      </c>
      <c r="CN35" s="554"/>
      <c r="CO35" s="554"/>
      <c r="CP35" s="554"/>
      <c r="CQ35" s="554"/>
      <c r="CR35" s="553"/>
      <c r="CS35" s="558">
        <f t="shared" si="6"/>
        <v>0</v>
      </c>
      <c r="CT35" s="558">
        <f t="shared" si="7"/>
        <v>0</v>
      </c>
      <c r="CU35" s="558">
        <f t="shared" si="8"/>
        <v>0</v>
      </c>
      <c r="CV35" s="558">
        <f t="shared" si="9"/>
        <v>0</v>
      </c>
      <c r="CW35" s="558">
        <f t="shared" si="10"/>
        <v>0</v>
      </c>
      <c r="CX35" s="562"/>
      <c r="CY35" s="562"/>
      <c r="CZ35" s="562"/>
      <c r="DA35" s="562"/>
      <c r="DB35" s="561">
        <v>0</v>
      </c>
      <c r="DC35" s="545"/>
      <c r="DD35" s="545"/>
      <c r="DE35" s="545"/>
      <c r="DF35" s="545"/>
      <c r="DG35" s="545">
        <v>0</v>
      </c>
      <c r="DH35" s="126"/>
      <c r="DI35" s="126"/>
      <c r="DJ35" s="126"/>
      <c r="DK35" s="126"/>
      <c r="DL35" s="124">
        <v>0</v>
      </c>
      <c r="DM35" s="522"/>
      <c r="DN35" s="522"/>
      <c r="DO35" s="522"/>
      <c r="DP35" s="522"/>
      <c r="DQ35" s="522">
        <v>0</v>
      </c>
      <c r="DR35" s="538"/>
      <c r="DS35" s="538"/>
      <c r="DT35" s="538"/>
      <c r="DU35" s="538"/>
      <c r="DV35" s="538"/>
      <c r="DW35" s="563"/>
      <c r="DX35" s="563"/>
      <c r="DY35" s="563"/>
      <c r="DZ35" s="563"/>
      <c r="EA35" s="563"/>
      <c r="EB35" s="555"/>
      <c r="EC35" s="555"/>
      <c r="ED35" s="555"/>
      <c r="EE35" s="555"/>
      <c r="EF35" s="555"/>
      <c r="EG35" s="548"/>
      <c r="EH35" s="548"/>
      <c r="EI35" s="548"/>
      <c r="EJ35" s="548"/>
      <c r="EK35" s="548">
        <v>0</v>
      </c>
      <c r="EL35" s="125"/>
      <c r="EM35" s="125"/>
      <c r="EN35" s="125"/>
      <c r="EO35" s="125"/>
      <c r="EP35" s="124">
        <v>0</v>
      </c>
      <c r="EQ35" s="126"/>
      <c r="ER35" s="126"/>
      <c r="ES35" s="126"/>
      <c r="ET35" s="126"/>
      <c r="EU35" s="124">
        <v>0</v>
      </c>
      <c r="EV35" s="567"/>
      <c r="EW35" s="567"/>
      <c r="EX35" s="567"/>
      <c r="EY35" s="567"/>
      <c r="EZ35" s="566">
        <v>0</v>
      </c>
      <c r="FA35" s="212"/>
      <c r="FB35" s="212"/>
      <c r="FC35" s="212"/>
      <c r="FD35" s="212"/>
      <c r="FE35" s="211">
        <v>0</v>
      </c>
      <c r="FF35" s="125"/>
      <c r="FG35" s="125"/>
      <c r="FH35" s="125"/>
      <c r="FI35" s="125"/>
      <c r="FJ35" s="124">
        <v>0</v>
      </c>
      <c r="FK35" s="570"/>
      <c r="FL35" s="570"/>
      <c r="FM35" s="570"/>
      <c r="FN35" s="570"/>
      <c r="FO35" s="570"/>
      <c r="FP35" s="543"/>
      <c r="FQ35" s="543"/>
      <c r="FR35" s="543"/>
      <c r="FS35" s="543"/>
      <c r="FT35" s="543"/>
      <c r="FU35" s="539"/>
      <c r="FV35" s="539"/>
      <c r="FW35" s="539"/>
      <c r="FX35" s="539"/>
      <c r="FY35" s="537"/>
      <c r="FZ35" s="526"/>
      <c r="GA35" s="526"/>
      <c r="GB35" s="526"/>
      <c r="GC35" s="526"/>
      <c r="GD35" s="525"/>
      <c r="GE35" s="124">
        <f t="shared" si="11"/>
        <v>0</v>
      </c>
      <c r="GF35" s="124">
        <f t="shared" si="12"/>
        <v>0</v>
      </c>
      <c r="GG35" s="124">
        <f t="shared" si="13"/>
        <v>0</v>
      </c>
      <c r="GH35" s="124">
        <f t="shared" si="14"/>
        <v>0</v>
      </c>
      <c r="GI35" s="124">
        <f t="shared" si="15"/>
        <v>0</v>
      </c>
      <c r="GJ35" s="416"/>
      <c r="GK35" s="416"/>
      <c r="GO35" s="121"/>
      <c r="GP35" s="122"/>
      <c r="GQ35" s="122"/>
      <c r="GR35" s="120"/>
      <c r="GS35" s="122"/>
      <c r="GT35" s="122"/>
      <c r="GU35" s="121"/>
      <c r="GV35" s="122"/>
      <c r="GW35" s="122"/>
      <c r="GX35" s="122"/>
      <c r="GY35" s="122"/>
      <c r="GZ35" s="121"/>
      <c r="HA35" s="122"/>
      <c r="HB35" s="121"/>
      <c r="HC35" s="122"/>
      <c r="HD35" s="122"/>
      <c r="HE35" s="120"/>
      <c r="HF35" s="122"/>
      <c r="HG35" s="122"/>
      <c r="HH35" s="121"/>
      <c r="HI35" s="122"/>
      <c r="HJ35" s="122"/>
      <c r="HK35" s="122"/>
      <c r="HL35" s="122"/>
      <c r="HM35" s="121"/>
      <c r="HN35" s="122"/>
      <c r="HO35" s="121"/>
      <c r="HP35" s="122"/>
      <c r="HQ35" s="122"/>
      <c r="HR35" s="120"/>
      <c r="HS35" s="122"/>
      <c r="HT35" s="122"/>
      <c r="HU35" s="121"/>
      <c r="HV35" s="122"/>
      <c r="HW35" s="122"/>
      <c r="HX35" s="122"/>
      <c r="HY35" s="122"/>
      <c r="HZ35" s="121"/>
      <c r="IA35" s="122"/>
      <c r="IB35" s="121"/>
      <c r="IC35" s="122"/>
      <c r="ID35" s="122"/>
      <c r="IE35" s="120"/>
      <c r="IF35" s="122"/>
      <c r="IG35" s="122"/>
      <c r="IH35" s="121"/>
      <c r="II35" s="122"/>
      <c r="IJ35" s="122"/>
      <c r="IK35" s="122"/>
      <c r="IL35" s="122"/>
      <c r="IM35" s="121"/>
      <c r="IN35" s="122"/>
      <c r="IO35" s="121"/>
      <c r="IP35" s="122"/>
      <c r="IQ35" s="122"/>
      <c r="IR35" s="120"/>
      <c r="IS35" s="122"/>
      <c r="IT35" s="122"/>
      <c r="IU35" s="121"/>
      <c r="IV35" s="122"/>
    </row>
    <row r="36" spans="1:256" ht="15" customHeight="1">
      <c r="A36" s="110" t="s">
        <v>42</v>
      </c>
      <c r="B36" s="543"/>
      <c r="C36" s="543"/>
      <c r="D36" s="543"/>
      <c r="E36" s="543"/>
      <c r="F36" s="542">
        <v>0</v>
      </c>
      <c r="G36" s="523"/>
      <c r="H36" s="523"/>
      <c r="I36" s="523"/>
      <c r="J36" s="523"/>
      <c r="K36" s="522">
        <v>0</v>
      </c>
      <c r="L36" s="540"/>
      <c r="M36" s="540"/>
      <c r="N36" s="540"/>
      <c r="O36" s="540"/>
      <c r="P36" s="538">
        <v>0</v>
      </c>
      <c r="Q36" s="453"/>
      <c r="R36" s="453"/>
      <c r="S36" s="453"/>
      <c r="T36" s="453"/>
      <c r="U36" s="533">
        <v>0</v>
      </c>
      <c r="V36" s="546"/>
      <c r="W36" s="546"/>
      <c r="X36" s="546"/>
      <c r="Y36" s="546"/>
      <c r="Z36" s="545">
        <v>0</v>
      </c>
      <c r="AA36" s="549"/>
      <c r="AB36" s="549"/>
      <c r="AC36" s="549"/>
      <c r="AD36" s="549"/>
      <c r="AE36" s="548">
        <v>0</v>
      </c>
      <c r="AF36" s="548"/>
      <c r="AG36" s="548"/>
      <c r="AH36" s="548"/>
      <c r="AI36" s="548"/>
      <c r="AJ36" s="548"/>
      <c r="AK36" s="550"/>
      <c r="AL36" s="550"/>
      <c r="AM36" s="550"/>
      <c r="AN36" s="550"/>
      <c r="AO36" s="542">
        <v>0</v>
      </c>
      <c r="AP36" s="526"/>
      <c r="AQ36" s="526"/>
      <c r="AR36" s="526"/>
      <c r="AS36" s="526"/>
      <c r="AT36" s="525">
        <v>0</v>
      </c>
      <c r="AU36" s="125">
        <v>0</v>
      </c>
      <c r="AV36" s="125">
        <v>0</v>
      </c>
      <c r="AW36" s="125">
        <v>0</v>
      </c>
      <c r="AX36" s="125">
        <v>0</v>
      </c>
      <c r="AY36" s="124">
        <v>0</v>
      </c>
      <c r="AZ36" s="530"/>
      <c r="BA36" s="530"/>
      <c r="BB36" s="530"/>
      <c r="BC36" s="530"/>
      <c r="BD36" s="529">
        <v>0</v>
      </c>
      <c r="BE36" s="212"/>
      <c r="BF36" s="212"/>
      <c r="BG36" s="212"/>
      <c r="BH36" s="212"/>
      <c r="BI36" s="211">
        <v>0</v>
      </c>
      <c r="BJ36" s="125">
        <v>0</v>
      </c>
      <c r="BK36" s="125">
        <v>0</v>
      </c>
      <c r="BL36" s="125">
        <v>0</v>
      </c>
      <c r="BM36" s="125">
        <v>0</v>
      </c>
      <c r="BN36" s="124">
        <v>0</v>
      </c>
      <c r="BO36" s="542"/>
      <c r="BP36" s="542"/>
      <c r="BQ36" s="542"/>
      <c r="BR36" s="542"/>
      <c r="BS36" s="542"/>
      <c r="BT36" s="525"/>
      <c r="BU36" s="525"/>
      <c r="BV36" s="525"/>
      <c r="BW36" s="525"/>
      <c r="BX36" s="525"/>
      <c r="BY36" s="539"/>
      <c r="BZ36" s="539"/>
      <c r="CA36" s="539"/>
      <c r="CB36" s="539"/>
      <c r="CC36" s="537"/>
      <c r="CD36" s="546"/>
      <c r="CE36" s="546"/>
      <c r="CF36" s="546"/>
      <c r="CG36" s="546"/>
      <c r="CH36" s="545"/>
      <c r="CI36" s="125">
        <v>0</v>
      </c>
      <c r="CJ36" s="125">
        <v>0</v>
      </c>
      <c r="CK36" s="125">
        <v>0</v>
      </c>
      <c r="CL36" s="125">
        <v>0</v>
      </c>
      <c r="CM36" s="124">
        <v>0</v>
      </c>
      <c r="CN36" s="554"/>
      <c r="CO36" s="554"/>
      <c r="CP36" s="554"/>
      <c r="CQ36" s="554"/>
      <c r="CR36" s="553"/>
      <c r="CS36" s="558">
        <f t="shared" si="6"/>
        <v>0</v>
      </c>
      <c r="CT36" s="558">
        <f t="shared" si="7"/>
        <v>0</v>
      </c>
      <c r="CU36" s="558">
        <f t="shared" si="8"/>
        <v>0</v>
      </c>
      <c r="CV36" s="558">
        <f t="shared" si="9"/>
        <v>0</v>
      </c>
      <c r="CW36" s="558">
        <f t="shared" si="10"/>
        <v>0</v>
      </c>
      <c r="CX36" s="562"/>
      <c r="CY36" s="562"/>
      <c r="CZ36" s="562"/>
      <c r="DA36" s="562"/>
      <c r="DB36" s="561">
        <v>0</v>
      </c>
      <c r="DC36" s="545"/>
      <c r="DD36" s="545"/>
      <c r="DE36" s="545"/>
      <c r="DF36" s="545"/>
      <c r="DG36" s="545">
        <v>0</v>
      </c>
      <c r="DH36" s="126"/>
      <c r="DI36" s="126"/>
      <c r="DJ36" s="126"/>
      <c r="DK36" s="126"/>
      <c r="DL36" s="124">
        <v>0</v>
      </c>
      <c r="DM36" s="522"/>
      <c r="DN36" s="522"/>
      <c r="DO36" s="522"/>
      <c r="DP36" s="522"/>
      <c r="DQ36" s="522">
        <v>0</v>
      </c>
      <c r="DR36" s="538"/>
      <c r="DS36" s="538"/>
      <c r="DT36" s="538"/>
      <c r="DU36" s="538"/>
      <c r="DV36" s="538"/>
      <c r="DW36" s="563"/>
      <c r="DX36" s="563"/>
      <c r="DY36" s="563"/>
      <c r="DZ36" s="563"/>
      <c r="EA36" s="563"/>
      <c r="EB36" s="555"/>
      <c r="EC36" s="555"/>
      <c r="ED36" s="555"/>
      <c r="EE36" s="555"/>
      <c r="EF36" s="555"/>
      <c r="EG36" s="548"/>
      <c r="EH36" s="548"/>
      <c r="EI36" s="548"/>
      <c r="EJ36" s="548"/>
      <c r="EK36" s="548">
        <v>0</v>
      </c>
      <c r="EL36" s="125"/>
      <c r="EM36" s="125"/>
      <c r="EN36" s="125"/>
      <c r="EO36" s="125"/>
      <c r="EP36" s="124">
        <v>0</v>
      </c>
      <c r="EQ36" s="126"/>
      <c r="ER36" s="126"/>
      <c r="ES36" s="126"/>
      <c r="ET36" s="126"/>
      <c r="EU36" s="124">
        <v>0</v>
      </c>
      <c r="EV36" s="567"/>
      <c r="EW36" s="567"/>
      <c r="EX36" s="567"/>
      <c r="EY36" s="567"/>
      <c r="EZ36" s="566">
        <v>0</v>
      </c>
      <c r="FA36" s="212"/>
      <c r="FB36" s="212"/>
      <c r="FC36" s="212"/>
      <c r="FD36" s="212"/>
      <c r="FE36" s="211">
        <v>0</v>
      </c>
      <c r="FF36" s="125">
        <v>0</v>
      </c>
      <c r="FG36" s="125">
        <v>0</v>
      </c>
      <c r="FH36" s="125">
        <v>0</v>
      </c>
      <c r="FI36" s="125">
        <v>0</v>
      </c>
      <c r="FJ36" s="124">
        <v>0</v>
      </c>
      <c r="FK36" s="570"/>
      <c r="FL36" s="570"/>
      <c r="FM36" s="570"/>
      <c r="FN36" s="570"/>
      <c r="FO36" s="570"/>
      <c r="FP36" s="543"/>
      <c r="FQ36" s="543"/>
      <c r="FR36" s="543"/>
      <c r="FS36" s="543"/>
      <c r="FT36" s="543"/>
      <c r="FU36" s="539"/>
      <c r="FV36" s="539"/>
      <c r="FW36" s="539"/>
      <c r="FX36" s="539"/>
      <c r="FY36" s="537"/>
      <c r="FZ36" s="526"/>
      <c r="GA36" s="526"/>
      <c r="GB36" s="526"/>
      <c r="GC36" s="526"/>
      <c r="GD36" s="525"/>
      <c r="GE36" s="124">
        <f t="shared" si="11"/>
        <v>0</v>
      </c>
      <c r="GF36" s="124">
        <f t="shared" si="12"/>
        <v>0</v>
      </c>
      <c r="GG36" s="124">
        <f t="shared" si="13"/>
        <v>0</v>
      </c>
      <c r="GH36" s="124">
        <f t="shared" si="14"/>
        <v>0</v>
      </c>
      <c r="GI36" s="124">
        <f t="shared" si="15"/>
        <v>0</v>
      </c>
      <c r="GJ36" s="416"/>
      <c r="GK36" s="416"/>
      <c r="GO36" s="121"/>
      <c r="GP36" s="122"/>
      <c r="GQ36" s="122"/>
      <c r="GR36" s="120"/>
      <c r="GS36" s="122"/>
      <c r="GT36" s="122"/>
      <c r="GU36" s="121"/>
      <c r="GV36" s="122"/>
      <c r="GW36" s="122"/>
      <c r="GX36" s="122"/>
      <c r="GY36" s="122"/>
      <c r="GZ36" s="121"/>
      <c r="HA36" s="122"/>
      <c r="HB36" s="121"/>
      <c r="HC36" s="122"/>
      <c r="HD36" s="122"/>
      <c r="HE36" s="120"/>
      <c r="HF36" s="122"/>
      <c r="HG36" s="122"/>
      <c r="HH36" s="121"/>
      <c r="HI36" s="122"/>
      <c r="HJ36" s="122"/>
      <c r="HK36" s="122"/>
      <c r="HL36" s="122"/>
      <c r="HM36" s="121"/>
      <c r="HN36" s="122"/>
      <c r="HO36" s="121"/>
      <c r="HP36" s="122"/>
      <c r="HQ36" s="122"/>
      <c r="HR36" s="120"/>
      <c r="HS36" s="122"/>
      <c r="HT36" s="122"/>
      <c r="HU36" s="121"/>
      <c r="HV36" s="122"/>
      <c r="HW36" s="122"/>
      <c r="HX36" s="122"/>
      <c r="HY36" s="122"/>
      <c r="HZ36" s="121"/>
      <c r="IA36" s="122"/>
      <c r="IB36" s="121"/>
      <c r="IC36" s="122"/>
      <c r="ID36" s="122"/>
      <c r="IE36" s="120"/>
      <c r="IF36" s="122"/>
      <c r="IG36" s="122"/>
      <c r="IH36" s="121"/>
      <c r="II36" s="122"/>
      <c r="IJ36" s="122"/>
      <c r="IK36" s="122"/>
      <c r="IL36" s="122"/>
      <c r="IM36" s="121"/>
      <c r="IN36" s="122"/>
      <c r="IO36" s="121"/>
      <c r="IP36" s="122"/>
      <c r="IQ36" s="122"/>
      <c r="IR36" s="120"/>
      <c r="IS36" s="122"/>
      <c r="IT36" s="122"/>
      <c r="IU36" s="121"/>
      <c r="IV36" s="122"/>
    </row>
    <row r="37" spans="1:256" ht="15" customHeight="1">
      <c r="A37" s="110" t="s">
        <v>43</v>
      </c>
      <c r="B37" s="543"/>
      <c r="C37" s="543"/>
      <c r="D37" s="543"/>
      <c r="E37" s="543"/>
      <c r="F37" s="542">
        <v>0</v>
      </c>
      <c r="G37" s="523"/>
      <c r="H37" s="523"/>
      <c r="I37" s="523"/>
      <c r="J37" s="523"/>
      <c r="K37" s="522">
        <v>0</v>
      </c>
      <c r="L37" s="540"/>
      <c r="M37" s="540"/>
      <c r="N37" s="540"/>
      <c r="O37" s="540"/>
      <c r="P37" s="538">
        <v>0</v>
      </c>
      <c r="Q37" s="453"/>
      <c r="R37" s="453"/>
      <c r="S37" s="453"/>
      <c r="T37" s="453"/>
      <c r="U37" s="533"/>
      <c r="V37" s="546"/>
      <c r="W37" s="546"/>
      <c r="X37" s="546"/>
      <c r="Y37" s="546"/>
      <c r="Z37" s="545"/>
      <c r="AA37" s="549">
        <v>24</v>
      </c>
      <c r="AB37" s="549">
        <v>25</v>
      </c>
      <c r="AC37" s="549">
        <v>25</v>
      </c>
      <c r="AD37" s="549">
        <v>25</v>
      </c>
      <c r="AE37" s="548">
        <v>99</v>
      </c>
      <c r="AF37" s="548"/>
      <c r="AG37" s="548"/>
      <c r="AH37" s="548"/>
      <c r="AI37" s="548"/>
      <c r="AJ37" s="548"/>
      <c r="AK37" s="550"/>
      <c r="AL37" s="550"/>
      <c r="AM37" s="550"/>
      <c r="AN37" s="550"/>
      <c r="AO37" s="542"/>
      <c r="AP37" s="526"/>
      <c r="AQ37" s="526"/>
      <c r="AR37" s="526"/>
      <c r="AS37" s="526"/>
      <c r="AT37" s="525"/>
      <c r="AU37" s="125">
        <v>24</v>
      </c>
      <c r="AV37" s="125">
        <v>25</v>
      </c>
      <c r="AW37" s="125">
        <v>25</v>
      </c>
      <c r="AX37" s="125">
        <v>25</v>
      </c>
      <c r="AY37" s="124">
        <v>99</v>
      </c>
      <c r="AZ37" s="530">
        <f aca="true" t="shared" si="25" ref="AZ37:BD38">Q37+V37+AA37+AK37+AP37</f>
        <v>24</v>
      </c>
      <c r="BA37" s="530">
        <f t="shared" si="25"/>
        <v>25</v>
      </c>
      <c r="BB37" s="530">
        <f t="shared" si="25"/>
        <v>25</v>
      </c>
      <c r="BC37" s="530">
        <f t="shared" si="25"/>
        <v>25</v>
      </c>
      <c r="BD37" s="530">
        <f t="shared" si="25"/>
        <v>99</v>
      </c>
      <c r="BE37" s="212"/>
      <c r="BF37" s="212"/>
      <c r="BG37" s="212"/>
      <c r="BH37" s="212"/>
      <c r="BI37" s="211">
        <v>0</v>
      </c>
      <c r="BJ37" s="125">
        <v>24</v>
      </c>
      <c r="BK37" s="125">
        <v>25</v>
      </c>
      <c r="BL37" s="125">
        <v>25</v>
      </c>
      <c r="BM37" s="125">
        <v>25</v>
      </c>
      <c r="BN37" s="124">
        <v>99</v>
      </c>
      <c r="BO37" s="542"/>
      <c r="BP37" s="542"/>
      <c r="BQ37" s="542"/>
      <c r="BR37" s="542"/>
      <c r="BS37" s="542"/>
      <c r="BT37" s="525"/>
      <c r="BU37" s="525"/>
      <c r="BV37" s="525"/>
      <c r="BW37" s="525"/>
      <c r="BX37" s="525"/>
      <c r="BY37" s="539"/>
      <c r="BZ37" s="539"/>
      <c r="CA37" s="539"/>
      <c r="CB37" s="539"/>
      <c r="CC37" s="537"/>
      <c r="CD37" s="546">
        <v>5</v>
      </c>
      <c r="CE37" s="546">
        <v>5</v>
      </c>
      <c r="CF37" s="546">
        <v>5</v>
      </c>
      <c r="CG37" s="546">
        <v>5</v>
      </c>
      <c r="CH37" s="545">
        <v>20</v>
      </c>
      <c r="CI37" s="125">
        <v>0</v>
      </c>
      <c r="CJ37" s="125">
        <v>0</v>
      </c>
      <c r="CK37" s="125">
        <v>0</v>
      </c>
      <c r="CL37" s="125">
        <v>0</v>
      </c>
      <c r="CM37" s="124">
        <v>0</v>
      </c>
      <c r="CN37" s="554">
        <f>CD37</f>
        <v>5</v>
      </c>
      <c r="CO37" s="554">
        <f>CE37</f>
        <v>5</v>
      </c>
      <c r="CP37" s="554">
        <f>CF37</f>
        <v>5</v>
      </c>
      <c r="CQ37" s="554">
        <f>CG37</f>
        <v>5</v>
      </c>
      <c r="CR37" s="554">
        <f>CH37</f>
        <v>20</v>
      </c>
      <c r="CS37" s="558">
        <f t="shared" si="6"/>
        <v>29</v>
      </c>
      <c r="CT37" s="558">
        <f t="shared" si="7"/>
        <v>30</v>
      </c>
      <c r="CU37" s="558">
        <f t="shared" si="8"/>
        <v>30</v>
      </c>
      <c r="CV37" s="558">
        <f t="shared" si="9"/>
        <v>30</v>
      </c>
      <c r="CW37" s="558">
        <f t="shared" si="10"/>
        <v>119</v>
      </c>
      <c r="CX37" s="562"/>
      <c r="CY37" s="562"/>
      <c r="CZ37" s="562"/>
      <c r="DA37" s="562"/>
      <c r="DB37" s="561">
        <v>0</v>
      </c>
      <c r="DC37" s="545"/>
      <c r="DD37" s="545"/>
      <c r="DE37" s="545"/>
      <c r="DF37" s="545"/>
      <c r="DG37" s="545">
        <v>37</v>
      </c>
      <c r="DH37" s="126">
        <v>9</v>
      </c>
      <c r="DI37" s="126">
        <v>9</v>
      </c>
      <c r="DJ37" s="126">
        <v>9</v>
      </c>
      <c r="DK37" s="126">
        <v>10</v>
      </c>
      <c r="DL37" s="124">
        <v>37</v>
      </c>
      <c r="DM37" s="522">
        <v>3.5</v>
      </c>
      <c r="DN37" s="522">
        <v>3.5</v>
      </c>
      <c r="DO37" s="522">
        <v>3.5</v>
      </c>
      <c r="DP37" s="522">
        <v>3.5</v>
      </c>
      <c r="DQ37" s="522">
        <f>DM37+DN37+DO37+DP37</f>
        <v>14</v>
      </c>
      <c r="DR37" s="538">
        <f>DM37</f>
        <v>3.5</v>
      </c>
      <c r="DS37" s="538">
        <f aca="true" t="shared" si="26" ref="DS37:DV38">DN37</f>
        <v>3.5</v>
      </c>
      <c r="DT37" s="538">
        <f t="shared" si="26"/>
        <v>3.5</v>
      </c>
      <c r="DU37" s="538">
        <f t="shared" si="26"/>
        <v>3.5</v>
      </c>
      <c r="DV37" s="538">
        <f t="shared" si="26"/>
        <v>14</v>
      </c>
      <c r="DW37" s="563"/>
      <c r="DX37" s="563"/>
      <c r="DY37" s="563"/>
      <c r="DZ37" s="563"/>
      <c r="EA37" s="563"/>
      <c r="EB37" s="555"/>
      <c r="EC37" s="555"/>
      <c r="ED37" s="555"/>
      <c r="EE37" s="555"/>
      <c r="EF37" s="555"/>
      <c r="EG37" s="548"/>
      <c r="EH37" s="548"/>
      <c r="EI37" s="548"/>
      <c r="EJ37" s="548"/>
      <c r="EK37" s="548">
        <v>0</v>
      </c>
      <c r="EL37" s="125">
        <v>0</v>
      </c>
      <c r="EM37" s="125">
        <v>0</v>
      </c>
      <c r="EN37" s="125">
        <v>0</v>
      </c>
      <c r="EO37" s="125">
        <v>0</v>
      </c>
      <c r="EP37" s="124">
        <v>0</v>
      </c>
      <c r="EQ37" s="126"/>
      <c r="ER37" s="126"/>
      <c r="ES37" s="126"/>
      <c r="ET37" s="126"/>
      <c r="EU37" s="124">
        <v>0</v>
      </c>
      <c r="EV37" s="567"/>
      <c r="EW37" s="567"/>
      <c r="EX37" s="567"/>
      <c r="EY37" s="567"/>
      <c r="EZ37" s="566">
        <v>0</v>
      </c>
      <c r="FA37" s="212"/>
      <c r="FB37" s="212"/>
      <c r="FC37" s="212"/>
      <c r="FD37" s="212"/>
      <c r="FE37" s="211">
        <v>0</v>
      </c>
      <c r="FF37" s="125">
        <v>34</v>
      </c>
      <c r="FG37" s="125">
        <v>35</v>
      </c>
      <c r="FH37" s="125">
        <v>34</v>
      </c>
      <c r="FI37" s="125">
        <v>35</v>
      </c>
      <c r="FJ37" s="124">
        <v>138</v>
      </c>
      <c r="FK37" s="570"/>
      <c r="FL37" s="570"/>
      <c r="FM37" s="570"/>
      <c r="FN37" s="570"/>
      <c r="FO37" s="570"/>
      <c r="FP37" s="543"/>
      <c r="FQ37" s="543"/>
      <c r="FR37" s="543"/>
      <c r="FS37" s="543"/>
      <c r="FT37" s="543"/>
      <c r="FU37" s="539"/>
      <c r="FV37" s="539"/>
      <c r="FW37" s="539"/>
      <c r="FX37" s="539"/>
      <c r="FY37" s="537"/>
      <c r="FZ37" s="526"/>
      <c r="GA37" s="526"/>
      <c r="GB37" s="526"/>
      <c r="GC37" s="526"/>
      <c r="GD37" s="525"/>
      <c r="GE37" s="124">
        <f t="shared" si="11"/>
        <v>32.5</v>
      </c>
      <c r="GF37" s="124">
        <f t="shared" si="12"/>
        <v>33.5</v>
      </c>
      <c r="GG37" s="124">
        <f t="shared" si="13"/>
        <v>33.5</v>
      </c>
      <c r="GH37" s="124">
        <f t="shared" si="14"/>
        <v>33.5</v>
      </c>
      <c r="GI37" s="124">
        <f t="shared" si="15"/>
        <v>133</v>
      </c>
      <c r="GJ37" s="416"/>
      <c r="GK37" s="416"/>
      <c r="GO37" s="121"/>
      <c r="GP37" s="122"/>
      <c r="GQ37" s="122"/>
      <c r="GR37" s="120"/>
      <c r="GS37" s="122"/>
      <c r="GT37" s="122"/>
      <c r="GU37" s="121"/>
      <c r="GV37" s="122"/>
      <c r="GW37" s="122"/>
      <c r="GX37" s="122"/>
      <c r="GY37" s="122"/>
      <c r="GZ37" s="121"/>
      <c r="HA37" s="122"/>
      <c r="HB37" s="121"/>
      <c r="HC37" s="122"/>
      <c r="HD37" s="122"/>
      <c r="HE37" s="120"/>
      <c r="HF37" s="122"/>
      <c r="HG37" s="122"/>
      <c r="HH37" s="121"/>
      <c r="HI37" s="122"/>
      <c r="HJ37" s="122"/>
      <c r="HK37" s="122"/>
      <c r="HL37" s="122"/>
      <c r="HM37" s="121"/>
      <c r="HN37" s="122"/>
      <c r="HO37" s="121"/>
      <c r="HP37" s="122"/>
      <c r="HQ37" s="122"/>
      <c r="HR37" s="120"/>
      <c r="HS37" s="122"/>
      <c r="HT37" s="122"/>
      <c r="HU37" s="121"/>
      <c r="HV37" s="122"/>
      <c r="HW37" s="122"/>
      <c r="HX37" s="122"/>
      <c r="HY37" s="122"/>
      <c r="HZ37" s="121"/>
      <c r="IA37" s="122"/>
      <c r="IB37" s="121"/>
      <c r="IC37" s="122"/>
      <c r="ID37" s="122"/>
      <c r="IE37" s="120"/>
      <c r="IF37" s="122"/>
      <c r="IG37" s="122"/>
      <c r="IH37" s="121"/>
      <c r="II37" s="122"/>
      <c r="IJ37" s="122"/>
      <c r="IK37" s="122"/>
      <c r="IL37" s="122"/>
      <c r="IM37" s="121"/>
      <c r="IN37" s="122"/>
      <c r="IO37" s="121"/>
      <c r="IP37" s="122"/>
      <c r="IQ37" s="122"/>
      <c r="IR37" s="120"/>
      <c r="IS37" s="122"/>
      <c r="IT37" s="122"/>
      <c r="IU37" s="121"/>
      <c r="IV37" s="122"/>
    </row>
    <row r="38" spans="1:256" ht="15" customHeight="1">
      <c r="A38" s="110" t="s">
        <v>44</v>
      </c>
      <c r="B38" s="543"/>
      <c r="C38" s="543"/>
      <c r="D38" s="543"/>
      <c r="E38" s="543"/>
      <c r="F38" s="542">
        <v>0</v>
      </c>
      <c r="G38" s="523"/>
      <c r="H38" s="523"/>
      <c r="I38" s="523"/>
      <c r="J38" s="523"/>
      <c r="K38" s="522">
        <v>0</v>
      </c>
      <c r="L38" s="540"/>
      <c r="M38" s="540"/>
      <c r="N38" s="540"/>
      <c r="O38" s="540"/>
      <c r="P38" s="538">
        <v>0</v>
      </c>
      <c r="Q38" s="453"/>
      <c r="R38" s="453"/>
      <c r="S38" s="453"/>
      <c r="T38" s="453"/>
      <c r="U38" s="533">
        <v>0</v>
      </c>
      <c r="V38" s="546"/>
      <c r="W38" s="546"/>
      <c r="X38" s="546"/>
      <c r="Y38" s="546"/>
      <c r="Z38" s="545">
        <v>0</v>
      </c>
      <c r="AA38" s="549">
        <v>3.7</v>
      </c>
      <c r="AB38" s="549"/>
      <c r="AC38" s="549"/>
      <c r="AD38" s="549"/>
      <c r="AE38" s="548">
        <v>3.7</v>
      </c>
      <c r="AF38" s="548"/>
      <c r="AG38" s="548"/>
      <c r="AH38" s="548"/>
      <c r="AI38" s="548"/>
      <c r="AJ38" s="548"/>
      <c r="AK38" s="550"/>
      <c r="AL38" s="550"/>
      <c r="AM38" s="550"/>
      <c r="AN38" s="550"/>
      <c r="AO38" s="542">
        <v>0</v>
      </c>
      <c r="AP38" s="526"/>
      <c r="AQ38" s="526"/>
      <c r="AR38" s="526"/>
      <c r="AS38" s="526"/>
      <c r="AT38" s="525">
        <v>0</v>
      </c>
      <c r="AU38" s="125">
        <v>3.7</v>
      </c>
      <c r="AV38" s="125">
        <v>0</v>
      </c>
      <c r="AW38" s="125">
        <v>0</v>
      </c>
      <c r="AX38" s="125">
        <v>0</v>
      </c>
      <c r="AY38" s="124">
        <v>3.7</v>
      </c>
      <c r="AZ38" s="530">
        <f t="shared" si="25"/>
        <v>3.7</v>
      </c>
      <c r="BA38" s="530">
        <f t="shared" si="25"/>
        <v>0</v>
      </c>
      <c r="BB38" s="530">
        <f t="shared" si="25"/>
        <v>0</v>
      </c>
      <c r="BC38" s="530">
        <f t="shared" si="25"/>
        <v>0</v>
      </c>
      <c r="BD38" s="530">
        <f t="shared" si="25"/>
        <v>3.7</v>
      </c>
      <c r="BE38" s="212"/>
      <c r="BF38" s="212"/>
      <c r="BG38" s="212"/>
      <c r="BH38" s="212"/>
      <c r="BI38" s="211">
        <v>0</v>
      </c>
      <c r="BJ38" s="125">
        <v>3.7</v>
      </c>
      <c r="BK38" s="125">
        <v>0</v>
      </c>
      <c r="BL38" s="125">
        <v>0</v>
      </c>
      <c r="BM38" s="125">
        <v>0</v>
      </c>
      <c r="BN38" s="124">
        <v>3.7</v>
      </c>
      <c r="BO38" s="542"/>
      <c r="BP38" s="542"/>
      <c r="BQ38" s="542"/>
      <c r="BR38" s="542"/>
      <c r="BS38" s="542"/>
      <c r="BT38" s="525"/>
      <c r="BU38" s="525"/>
      <c r="BV38" s="525"/>
      <c r="BW38" s="525"/>
      <c r="BX38" s="525"/>
      <c r="BY38" s="539"/>
      <c r="BZ38" s="539"/>
      <c r="CA38" s="539"/>
      <c r="CB38" s="539"/>
      <c r="CC38" s="537"/>
      <c r="CD38" s="546"/>
      <c r="CE38" s="546"/>
      <c r="CF38" s="546"/>
      <c r="CG38" s="546"/>
      <c r="CH38" s="545"/>
      <c r="CI38" s="125">
        <v>0</v>
      </c>
      <c r="CJ38" s="125">
        <v>0</v>
      </c>
      <c r="CK38" s="125">
        <v>0</v>
      </c>
      <c r="CL38" s="125">
        <v>0</v>
      </c>
      <c r="CM38" s="124">
        <v>0</v>
      </c>
      <c r="CN38" s="554"/>
      <c r="CO38" s="554"/>
      <c r="CP38" s="554"/>
      <c r="CQ38" s="554"/>
      <c r="CR38" s="553"/>
      <c r="CS38" s="558">
        <f t="shared" si="6"/>
        <v>3.7</v>
      </c>
      <c r="CT38" s="558">
        <f t="shared" si="7"/>
        <v>0</v>
      </c>
      <c r="CU38" s="558">
        <f t="shared" si="8"/>
        <v>0</v>
      </c>
      <c r="CV38" s="558">
        <f t="shared" si="9"/>
        <v>0</v>
      </c>
      <c r="CW38" s="558">
        <f t="shared" si="10"/>
        <v>3.7</v>
      </c>
      <c r="CX38" s="562"/>
      <c r="CY38" s="562"/>
      <c r="CZ38" s="562"/>
      <c r="DA38" s="562"/>
      <c r="DB38" s="561">
        <v>0</v>
      </c>
      <c r="DC38" s="545"/>
      <c r="DD38" s="545"/>
      <c r="DE38" s="545"/>
      <c r="DF38" s="545"/>
      <c r="DG38" s="545">
        <v>0</v>
      </c>
      <c r="DH38" s="126"/>
      <c r="DI38" s="126"/>
      <c r="DJ38" s="126"/>
      <c r="DK38" s="126"/>
      <c r="DL38" s="124">
        <v>0</v>
      </c>
      <c r="DM38" s="522">
        <v>8</v>
      </c>
      <c r="DN38" s="522">
        <v>8</v>
      </c>
      <c r="DO38" s="522">
        <v>8</v>
      </c>
      <c r="DP38" s="522">
        <v>8.3</v>
      </c>
      <c r="DQ38" s="522">
        <f>DP38+DO38+DN38+DM38</f>
        <v>32.3</v>
      </c>
      <c r="DR38" s="538">
        <f>DM38</f>
        <v>8</v>
      </c>
      <c r="DS38" s="538">
        <f t="shared" si="26"/>
        <v>8</v>
      </c>
      <c r="DT38" s="538">
        <f t="shared" si="26"/>
        <v>8</v>
      </c>
      <c r="DU38" s="538">
        <f t="shared" si="26"/>
        <v>8.3</v>
      </c>
      <c r="DV38" s="538">
        <f t="shared" si="26"/>
        <v>32.3</v>
      </c>
      <c r="DW38" s="563">
        <v>1</v>
      </c>
      <c r="DX38" s="563">
        <v>1</v>
      </c>
      <c r="DY38" s="563">
        <v>0</v>
      </c>
      <c r="DZ38" s="563">
        <v>0</v>
      </c>
      <c r="EA38" s="563">
        <v>2</v>
      </c>
      <c r="EB38" s="555"/>
      <c r="EC38" s="555"/>
      <c r="ED38" s="555"/>
      <c r="EE38" s="555"/>
      <c r="EF38" s="555"/>
      <c r="EG38" s="548">
        <v>15</v>
      </c>
      <c r="EH38" s="548">
        <v>30</v>
      </c>
      <c r="EI38" s="548">
        <v>30</v>
      </c>
      <c r="EJ38" s="548">
        <v>10</v>
      </c>
      <c r="EK38" s="548">
        <f>EJ38+EI38+EH38+EG38</f>
        <v>85</v>
      </c>
      <c r="EL38" s="125">
        <v>15</v>
      </c>
      <c r="EM38" s="125">
        <v>30</v>
      </c>
      <c r="EN38" s="125">
        <v>30</v>
      </c>
      <c r="EO38" s="125">
        <v>10</v>
      </c>
      <c r="EP38" s="124">
        <v>85</v>
      </c>
      <c r="EQ38" s="126">
        <f>SUM(EG38:EL38)</f>
        <v>185</v>
      </c>
      <c r="ER38" s="126"/>
      <c r="ES38" s="126"/>
      <c r="ET38" s="126"/>
      <c r="EU38" s="124">
        <v>0</v>
      </c>
      <c r="EV38" s="567"/>
      <c r="EW38" s="567"/>
      <c r="EX38" s="567"/>
      <c r="EY38" s="567"/>
      <c r="EZ38" s="566">
        <v>0</v>
      </c>
      <c r="FA38" s="212"/>
      <c r="FB38" s="212">
        <v>4.5</v>
      </c>
      <c r="FC38" s="212"/>
      <c r="FD38" s="212"/>
      <c r="FE38" s="211">
        <v>4.5</v>
      </c>
      <c r="FF38" s="125">
        <v>23.2</v>
      </c>
      <c r="FG38" s="226">
        <v>30</v>
      </c>
      <c r="FH38" s="125">
        <v>30</v>
      </c>
      <c r="FI38" s="125">
        <v>14.5</v>
      </c>
      <c r="FJ38" s="124">
        <v>97.7</v>
      </c>
      <c r="FK38" s="570">
        <f>EG38</f>
        <v>15</v>
      </c>
      <c r="FL38" s="570">
        <f>EH38</f>
        <v>30</v>
      </c>
      <c r="FM38" s="570">
        <f>EI38</f>
        <v>30</v>
      </c>
      <c r="FN38" s="570">
        <f>EJ38</f>
        <v>10</v>
      </c>
      <c r="FO38" s="570">
        <f>EK38</f>
        <v>85</v>
      </c>
      <c r="FP38" s="543"/>
      <c r="FQ38" s="543"/>
      <c r="FR38" s="543"/>
      <c r="FS38" s="543"/>
      <c r="FT38" s="543"/>
      <c r="FU38" s="539"/>
      <c r="FV38" s="539"/>
      <c r="FW38" s="539"/>
      <c r="FX38" s="539"/>
      <c r="FY38" s="537"/>
      <c r="FZ38" s="526">
        <v>0</v>
      </c>
      <c r="GA38" s="526">
        <v>4.5</v>
      </c>
      <c r="GB38" s="526">
        <v>0</v>
      </c>
      <c r="GC38" s="526">
        <v>0</v>
      </c>
      <c r="GD38" s="525">
        <v>0</v>
      </c>
      <c r="GE38" s="124">
        <f t="shared" si="11"/>
        <v>27.7</v>
      </c>
      <c r="GF38" s="124">
        <f t="shared" si="12"/>
        <v>43.5</v>
      </c>
      <c r="GG38" s="124">
        <f t="shared" si="13"/>
        <v>38</v>
      </c>
      <c r="GH38" s="124">
        <f t="shared" si="14"/>
        <v>18.3</v>
      </c>
      <c r="GI38" s="124">
        <f t="shared" si="15"/>
        <v>123</v>
      </c>
      <c r="GJ38" s="416"/>
      <c r="GK38" s="416"/>
      <c r="GO38" s="121"/>
      <c r="GP38" s="122"/>
      <c r="GQ38" s="122"/>
      <c r="GR38" s="120"/>
      <c r="GS38" s="122"/>
      <c r="GT38" s="122"/>
      <c r="GU38" s="121"/>
      <c r="GV38" s="122"/>
      <c r="GW38" s="122"/>
      <c r="GX38" s="122"/>
      <c r="GY38" s="122"/>
      <c r="GZ38" s="121"/>
      <c r="HA38" s="122"/>
      <c r="HB38" s="121"/>
      <c r="HC38" s="122"/>
      <c r="HD38" s="122"/>
      <c r="HE38" s="120"/>
      <c r="HF38" s="122"/>
      <c r="HG38" s="122"/>
      <c r="HH38" s="121"/>
      <c r="HI38" s="122"/>
      <c r="HJ38" s="122"/>
      <c r="HK38" s="122"/>
      <c r="HL38" s="122"/>
      <c r="HM38" s="121"/>
      <c r="HN38" s="122"/>
      <c r="HO38" s="121"/>
      <c r="HP38" s="122"/>
      <c r="HQ38" s="122"/>
      <c r="HR38" s="120"/>
      <c r="HS38" s="122"/>
      <c r="HT38" s="122"/>
      <c r="HU38" s="121"/>
      <c r="HV38" s="122"/>
      <c r="HW38" s="122"/>
      <c r="HX38" s="122"/>
      <c r="HY38" s="122"/>
      <c r="HZ38" s="121"/>
      <c r="IA38" s="122"/>
      <c r="IB38" s="121"/>
      <c r="IC38" s="122"/>
      <c r="ID38" s="122"/>
      <c r="IE38" s="120"/>
      <c r="IF38" s="122"/>
      <c r="IG38" s="122"/>
      <c r="IH38" s="121"/>
      <c r="II38" s="122"/>
      <c r="IJ38" s="122"/>
      <c r="IK38" s="122"/>
      <c r="IL38" s="122"/>
      <c r="IM38" s="121"/>
      <c r="IN38" s="122"/>
      <c r="IO38" s="121"/>
      <c r="IP38" s="122"/>
      <c r="IQ38" s="122"/>
      <c r="IR38" s="120"/>
      <c r="IS38" s="122"/>
      <c r="IT38" s="122"/>
      <c r="IU38" s="121"/>
      <c r="IV38" s="122"/>
    </row>
    <row r="39" spans="1:256" ht="15" customHeight="1">
      <c r="A39" s="110">
        <v>540</v>
      </c>
      <c r="B39" s="543"/>
      <c r="C39" s="543"/>
      <c r="D39" s="543"/>
      <c r="E39" s="543"/>
      <c r="F39" s="542">
        <v>0</v>
      </c>
      <c r="G39" s="523"/>
      <c r="H39" s="523"/>
      <c r="I39" s="523"/>
      <c r="J39" s="523"/>
      <c r="K39" s="522">
        <v>0</v>
      </c>
      <c r="L39" s="540"/>
      <c r="M39" s="540"/>
      <c r="N39" s="540"/>
      <c r="O39" s="540"/>
      <c r="P39" s="538">
        <v>0</v>
      </c>
      <c r="Q39" s="453"/>
      <c r="R39" s="453"/>
      <c r="S39" s="453"/>
      <c r="T39" s="453"/>
      <c r="U39" s="533">
        <v>0</v>
      </c>
      <c r="V39" s="546"/>
      <c r="W39" s="546"/>
      <c r="X39" s="546"/>
      <c r="Y39" s="546"/>
      <c r="Z39" s="545">
        <v>0</v>
      </c>
      <c r="AA39" s="549"/>
      <c r="AB39" s="549"/>
      <c r="AC39" s="549"/>
      <c r="AD39" s="549"/>
      <c r="AE39" s="548">
        <v>0</v>
      </c>
      <c r="AF39" s="548"/>
      <c r="AG39" s="548"/>
      <c r="AH39" s="548"/>
      <c r="AI39" s="548"/>
      <c r="AJ39" s="548"/>
      <c r="AK39" s="550"/>
      <c r="AL39" s="550"/>
      <c r="AM39" s="550"/>
      <c r="AN39" s="550"/>
      <c r="AO39" s="542">
        <v>0</v>
      </c>
      <c r="AP39" s="526"/>
      <c r="AQ39" s="526"/>
      <c r="AR39" s="526"/>
      <c r="AS39" s="526"/>
      <c r="AT39" s="525">
        <v>0</v>
      </c>
      <c r="AU39" s="125"/>
      <c r="AV39" s="125"/>
      <c r="AW39" s="125"/>
      <c r="AX39" s="125"/>
      <c r="AY39" s="124">
        <v>0</v>
      </c>
      <c r="AZ39" s="530"/>
      <c r="BA39" s="530"/>
      <c r="BB39" s="530"/>
      <c r="BC39" s="530"/>
      <c r="BD39" s="529">
        <v>0</v>
      </c>
      <c r="BE39" s="212"/>
      <c r="BF39" s="212"/>
      <c r="BG39" s="212"/>
      <c r="BH39" s="212"/>
      <c r="BI39" s="211">
        <v>0</v>
      </c>
      <c r="BJ39" s="125">
        <v>0</v>
      </c>
      <c r="BK39" s="125">
        <v>0</v>
      </c>
      <c r="BL39" s="125">
        <v>0</v>
      </c>
      <c r="BM39" s="125">
        <v>0</v>
      </c>
      <c r="BN39" s="124">
        <v>0</v>
      </c>
      <c r="BO39" s="542"/>
      <c r="BP39" s="542"/>
      <c r="BQ39" s="542"/>
      <c r="BR39" s="542"/>
      <c r="BS39" s="542"/>
      <c r="BT39" s="525"/>
      <c r="BU39" s="525"/>
      <c r="BV39" s="525"/>
      <c r="BW39" s="525"/>
      <c r="BX39" s="525"/>
      <c r="BY39" s="539"/>
      <c r="BZ39" s="539"/>
      <c r="CA39" s="539"/>
      <c r="CB39" s="539"/>
      <c r="CC39" s="537"/>
      <c r="CD39" s="546"/>
      <c r="CE39" s="546"/>
      <c r="CF39" s="546"/>
      <c r="CG39" s="546"/>
      <c r="CH39" s="545"/>
      <c r="CI39" s="125">
        <v>0</v>
      </c>
      <c r="CJ39" s="125">
        <v>0</v>
      </c>
      <c r="CK39" s="125">
        <v>0</v>
      </c>
      <c r="CL39" s="125">
        <v>0</v>
      </c>
      <c r="CM39" s="124">
        <v>0</v>
      </c>
      <c r="CN39" s="554"/>
      <c r="CO39" s="554"/>
      <c r="CP39" s="554"/>
      <c r="CQ39" s="554"/>
      <c r="CR39" s="553"/>
      <c r="CS39" s="558">
        <f t="shared" si="6"/>
        <v>0</v>
      </c>
      <c r="CT39" s="558">
        <f t="shared" si="7"/>
        <v>0</v>
      </c>
      <c r="CU39" s="558">
        <f t="shared" si="8"/>
        <v>0</v>
      </c>
      <c r="CV39" s="558">
        <f t="shared" si="9"/>
        <v>0</v>
      </c>
      <c r="CW39" s="558">
        <f t="shared" si="10"/>
        <v>0</v>
      </c>
      <c r="CX39" s="562"/>
      <c r="CY39" s="562"/>
      <c r="CZ39" s="562"/>
      <c r="DA39" s="562"/>
      <c r="DB39" s="561">
        <v>0</v>
      </c>
      <c r="DC39" s="545"/>
      <c r="DD39" s="545"/>
      <c r="DE39" s="545"/>
      <c r="DF39" s="545"/>
      <c r="DG39" s="545">
        <v>0</v>
      </c>
      <c r="DH39" s="126"/>
      <c r="DI39" s="126"/>
      <c r="DJ39" s="126"/>
      <c r="DK39" s="126"/>
      <c r="DL39" s="124">
        <v>0</v>
      </c>
      <c r="DM39" s="522"/>
      <c r="DN39" s="522"/>
      <c r="DO39" s="522"/>
      <c r="DP39" s="522"/>
      <c r="DQ39" s="522">
        <v>0</v>
      </c>
      <c r="DR39" s="538"/>
      <c r="DS39" s="538"/>
      <c r="DT39" s="538"/>
      <c r="DU39" s="538"/>
      <c r="DV39" s="538"/>
      <c r="DW39" s="563"/>
      <c r="DX39" s="563"/>
      <c r="DY39" s="563"/>
      <c r="DZ39" s="563"/>
      <c r="EA39" s="563"/>
      <c r="EB39" s="555"/>
      <c r="EC39" s="555"/>
      <c r="ED39" s="555"/>
      <c r="EE39" s="555"/>
      <c r="EF39" s="555"/>
      <c r="EG39" s="548"/>
      <c r="EH39" s="548"/>
      <c r="EI39" s="548"/>
      <c r="EJ39" s="548"/>
      <c r="EK39" s="548">
        <v>0</v>
      </c>
      <c r="EL39" s="125"/>
      <c r="EM39" s="125"/>
      <c r="EN39" s="125"/>
      <c r="EO39" s="125"/>
      <c r="EP39" s="124">
        <v>0</v>
      </c>
      <c r="EQ39" s="126"/>
      <c r="ER39" s="126"/>
      <c r="ES39" s="126"/>
      <c r="ET39" s="126"/>
      <c r="EU39" s="124">
        <v>0</v>
      </c>
      <c r="EV39" s="567"/>
      <c r="EW39" s="567"/>
      <c r="EX39" s="567"/>
      <c r="EY39" s="567"/>
      <c r="EZ39" s="566">
        <v>0</v>
      </c>
      <c r="FA39" s="212"/>
      <c r="FB39" s="212"/>
      <c r="FC39" s="212"/>
      <c r="FD39" s="212"/>
      <c r="FE39" s="211">
        <v>0</v>
      </c>
      <c r="FF39" s="125"/>
      <c r="FG39" s="125"/>
      <c r="FH39" s="125"/>
      <c r="FI39" s="125"/>
      <c r="FJ39" s="124">
        <v>0</v>
      </c>
      <c r="FK39" s="570"/>
      <c r="FL39" s="570"/>
      <c r="FM39" s="570"/>
      <c r="FN39" s="570"/>
      <c r="FO39" s="569"/>
      <c r="FP39" s="542"/>
      <c r="FQ39" s="542"/>
      <c r="FR39" s="542"/>
      <c r="FS39" s="542"/>
      <c r="FT39" s="542"/>
      <c r="FU39" s="539"/>
      <c r="FV39" s="539"/>
      <c r="FW39" s="539"/>
      <c r="FX39" s="539"/>
      <c r="FY39" s="537"/>
      <c r="FZ39" s="526"/>
      <c r="GA39" s="526"/>
      <c r="GB39" s="526"/>
      <c r="GC39" s="526"/>
      <c r="GD39" s="525"/>
      <c r="GE39" s="124">
        <f t="shared" si="11"/>
        <v>0</v>
      </c>
      <c r="GF39" s="124">
        <f t="shared" si="12"/>
        <v>0</v>
      </c>
      <c r="GG39" s="124">
        <f t="shared" si="13"/>
        <v>0</v>
      </c>
      <c r="GH39" s="124">
        <f t="shared" si="14"/>
        <v>0</v>
      </c>
      <c r="GI39" s="124">
        <f t="shared" si="15"/>
        <v>0</v>
      </c>
      <c r="GJ39" s="416"/>
      <c r="GK39" s="416"/>
      <c r="GO39" s="121"/>
      <c r="GP39" s="122"/>
      <c r="GQ39" s="122"/>
      <c r="GR39" s="120"/>
      <c r="GS39" s="122"/>
      <c r="GT39" s="122"/>
      <c r="GU39" s="121"/>
      <c r="GV39" s="122"/>
      <c r="GW39" s="122"/>
      <c r="GX39" s="122"/>
      <c r="GY39" s="122"/>
      <c r="GZ39" s="121"/>
      <c r="HA39" s="122"/>
      <c r="HB39" s="121"/>
      <c r="HC39" s="122"/>
      <c r="HD39" s="122"/>
      <c r="HE39" s="120"/>
      <c r="HF39" s="122"/>
      <c r="HG39" s="122"/>
      <c r="HH39" s="121"/>
      <c r="HI39" s="122"/>
      <c r="HJ39" s="122"/>
      <c r="HK39" s="122"/>
      <c r="HL39" s="122"/>
      <c r="HM39" s="121"/>
      <c r="HN39" s="122"/>
      <c r="HO39" s="121"/>
      <c r="HP39" s="122"/>
      <c r="HQ39" s="122"/>
      <c r="HR39" s="120"/>
      <c r="HS39" s="122"/>
      <c r="HT39" s="122"/>
      <c r="HU39" s="121"/>
      <c r="HV39" s="122"/>
      <c r="HW39" s="122"/>
      <c r="HX39" s="122"/>
      <c r="HY39" s="122"/>
      <c r="HZ39" s="121"/>
      <c r="IA39" s="122"/>
      <c r="IB39" s="121"/>
      <c r="IC39" s="122"/>
      <c r="ID39" s="122"/>
      <c r="IE39" s="120"/>
      <c r="IF39" s="122"/>
      <c r="IG39" s="122"/>
      <c r="IH39" s="121"/>
      <c r="II39" s="122"/>
      <c r="IJ39" s="122"/>
      <c r="IK39" s="122"/>
      <c r="IL39" s="122"/>
      <c r="IM39" s="121"/>
      <c r="IN39" s="122"/>
      <c r="IO39" s="121"/>
      <c r="IP39" s="122"/>
      <c r="IQ39" s="122"/>
      <c r="IR39" s="120"/>
      <c r="IS39" s="122"/>
      <c r="IT39" s="122"/>
      <c r="IU39" s="121"/>
      <c r="IV39" s="122"/>
    </row>
    <row r="40" spans="1:256" ht="15" customHeight="1">
      <c r="A40" s="110">
        <v>640</v>
      </c>
      <c r="B40" s="543"/>
      <c r="C40" s="543"/>
      <c r="D40" s="543"/>
      <c r="E40" s="543"/>
      <c r="F40" s="542">
        <v>0</v>
      </c>
      <c r="G40" s="523"/>
      <c r="H40" s="523"/>
      <c r="I40" s="523"/>
      <c r="J40" s="523"/>
      <c r="K40" s="522">
        <v>0</v>
      </c>
      <c r="L40" s="540"/>
      <c r="M40" s="540"/>
      <c r="N40" s="540"/>
      <c r="O40" s="540"/>
      <c r="P40" s="538">
        <v>0</v>
      </c>
      <c r="Q40" s="453"/>
      <c r="R40" s="453"/>
      <c r="S40" s="453"/>
      <c r="T40" s="453"/>
      <c r="U40" s="533">
        <v>0</v>
      </c>
      <c r="V40" s="546"/>
      <c r="W40" s="546"/>
      <c r="X40" s="546"/>
      <c r="Y40" s="546"/>
      <c r="Z40" s="545">
        <v>0</v>
      </c>
      <c r="AA40" s="549"/>
      <c r="AB40" s="549"/>
      <c r="AC40" s="549"/>
      <c r="AD40" s="549"/>
      <c r="AE40" s="548">
        <v>0</v>
      </c>
      <c r="AF40" s="548"/>
      <c r="AG40" s="548"/>
      <c r="AH40" s="548"/>
      <c r="AI40" s="548"/>
      <c r="AJ40" s="548"/>
      <c r="AK40" s="550"/>
      <c r="AL40" s="550"/>
      <c r="AM40" s="550"/>
      <c r="AN40" s="550"/>
      <c r="AO40" s="542">
        <v>0</v>
      </c>
      <c r="AP40" s="526"/>
      <c r="AQ40" s="526"/>
      <c r="AR40" s="526"/>
      <c r="AS40" s="526"/>
      <c r="AT40" s="525">
        <v>0</v>
      </c>
      <c r="AU40" s="125"/>
      <c r="AV40" s="125"/>
      <c r="AW40" s="125"/>
      <c r="AX40" s="125"/>
      <c r="AY40" s="124">
        <v>0</v>
      </c>
      <c r="AZ40" s="530"/>
      <c r="BA40" s="530"/>
      <c r="BB40" s="530"/>
      <c r="BC40" s="530"/>
      <c r="BD40" s="529">
        <v>0</v>
      </c>
      <c r="BE40" s="212"/>
      <c r="BF40" s="212"/>
      <c r="BG40" s="212"/>
      <c r="BH40" s="212"/>
      <c r="BI40" s="211">
        <v>0</v>
      </c>
      <c r="BJ40" s="125">
        <v>0</v>
      </c>
      <c r="BK40" s="125">
        <v>0</v>
      </c>
      <c r="BL40" s="125">
        <v>0</v>
      </c>
      <c r="BM40" s="125">
        <v>0</v>
      </c>
      <c r="BN40" s="124">
        <v>0</v>
      </c>
      <c r="BO40" s="542"/>
      <c r="BP40" s="542"/>
      <c r="BQ40" s="542"/>
      <c r="BR40" s="542"/>
      <c r="BS40" s="542"/>
      <c r="BT40" s="525"/>
      <c r="BU40" s="525"/>
      <c r="BV40" s="525"/>
      <c r="BW40" s="525"/>
      <c r="BX40" s="525"/>
      <c r="BY40" s="539"/>
      <c r="BZ40" s="539"/>
      <c r="CA40" s="539"/>
      <c r="CB40" s="539"/>
      <c r="CC40" s="537"/>
      <c r="CD40" s="546"/>
      <c r="CE40" s="546"/>
      <c r="CF40" s="546"/>
      <c r="CG40" s="546"/>
      <c r="CH40" s="545"/>
      <c r="CI40" s="125">
        <v>0</v>
      </c>
      <c r="CJ40" s="125">
        <v>0</v>
      </c>
      <c r="CK40" s="125">
        <v>0</v>
      </c>
      <c r="CL40" s="125">
        <v>0</v>
      </c>
      <c r="CM40" s="124">
        <v>0</v>
      </c>
      <c r="CN40" s="554"/>
      <c r="CO40" s="554"/>
      <c r="CP40" s="554"/>
      <c r="CQ40" s="554"/>
      <c r="CR40" s="553"/>
      <c r="CS40" s="558">
        <f t="shared" si="6"/>
        <v>0</v>
      </c>
      <c r="CT40" s="558">
        <f t="shared" si="7"/>
        <v>0</v>
      </c>
      <c r="CU40" s="558">
        <f t="shared" si="8"/>
        <v>0</v>
      </c>
      <c r="CV40" s="558">
        <f t="shared" si="9"/>
        <v>0</v>
      </c>
      <c r="CW40" s="558">
        <f t="shared" si="10"/>
        <v>0</v>
      </c>
      <c r="CX40" s="562"/>
      <c r="CY40" s="562"/>
      <c r="CZ40" s="562"/>
      <c r="DA40" s="562"/>
      <c r="DB40" s="561">
        <v>0</v>
      </c>
      <c r="DC40" s="545"/>
      <c r="DD40" s="545"/>
      <c r="DE40" s="545"/>
      <c r="DF40" s="545"/>
      <c r="DG40" s="545">
        <v>0</v>
      </c>
      <c r="DH40" s="126"/>
      <c r="DI40" s="126"/>
      <c r="DJ40" s="126"/>
      <c r="DK40" s="126"/>
      <c r="DL40" s="124">
        <v>0</v>
      </c>
      <c r="DM40" s="522"/>
      <c r="DN40" s="522"/>
      <c r="DO40" s="522"/>
      <c r="DP40" s="522"/>
      <c r="DQ40" s="522">
        <v>0</v>
      </c>
      <c r="DR40" s="538"/>
      <c r="DS40" s="538"/>
      <c r="DT40" s="538"/>
      <c r="DU40" s="538"/>
      <c r="DV40" s="538"/>
      <c r="DW40" s="563"/>
      <c r="DX40" s="563"/>
      <c r="DY40" s="563"/>
      <c r="DZ40" s="563"/>
      <c r="EA40" s="563"/>
      <c r="EB40" s="555"/>
      <c r="EC40" s="555"/>
      <c r="ED40" s="555"/>
      <c r="EE40" s="555"/>
      <c r="EF40" s="555"/>
      <c r="EG40" s="548"/>
      <c r="EH40" s="548"/>
      <c r="EI40" s="548"/>
      <c r="EJ40" s="548"/>
      <c r="EK40" s="548">
        <v>0</v>
      </c>
      <c r="EL40" s="125"/>
      <c r="EM40" s="125"/>
      <c r="EN40" s="125"/>
      <c r="EO40" s="125"/>
      <c r="EP40" s="124">
        <v>0</v>
      </c>
      <c r="EQ40" s="126"/>
      <c r="ER40" s="126"/>
      <c r="ES40" s="126"/>
      <c r="ET40" s="126"/>
      <c r="EU40" s="124">
        <v>0</v>
      </c>
      <c r="EV40" s="567"/>
      <c r="EW40" s="567"/>
      <c r="EX40" s="567"/>
      <c r="EY40" s="567"/>
      <c r="EZ40" s="566">
        <v>0</v>
      </c>
      <c r="FA40" s="212"/>
      <c r="FB40" s="212"/>
      <c r="FC40" s="212"/>
      <c r="FD40" s="212"/>
      <c r="FE40" s="211">
        <v>0</v>
      </c>
      <c r="FF40" s="125"/>
      <c r="FG40" s="125"/>
      <c r="FH40" s="125"/>
      <c r="FI40" s="125"/>
      <c r="FJ40" s="124">
        <v>0</v>
      </c>
      <c r="FK40" s="570"/>
      <c r="FL40" s="570"/>
      <c r="FM40" s="570"/>
      <c r="FN40" s="570"/>
      <c r="FO40" s="569"/>
      <c r="FP40" s="542"/>
      <c r="FQ40" s="542"/>
      <c r="FR40" s="542"/>
      <c r="FS40" s="542"/>
      <c r="FT40" s="542"/>
      <c r="FU40" s="539"/>
      <c r="FV40" s="539"/>
      <c r="FW40" s="539"/>
      <c r="FX40" s="539"/>
      <c r="FY40" s="537"/>
      <c r="FZ40" s="526"/>
      <c r="GA40" s="526"/>
      <c r="GB40" s="526"/>
      <c r="GC40" s="526"/>
      <c r="GD40" s="525"/>
      <c r="GE40" s="124">
        <f t="shared" si="11"/>
        <v>0</v>
      </c>
      <c r="GF40" s="124">
        <f t="shared" si="12"/>
        <v>0</v>
      </c>
      <c r="GG40" s="124">
        <f t="shared" si="13"/>
        <v>0</v>
      </c>
      <c r="GH40" s="124">
        <f t="shared" si="14"/>
        <v>0</v>
      </c>
      <c r="GI40" s="124">
        <f t="shared" si="15"/>
        <v>0</v>
      </c>
      <c r="GJ40" s="416"/>
      <c r="GK40" s="416"/>
      <c r="GO40" s="121"/>
      <c r="GP40" s="122"/>
      <c r="GQ40" s="122"/>
      <c r="GR40" s="120"/>
      <c r="GS40" s="122"/>
      <c r="GT40" s="122"/>
      <c r="GU40" s="121"/>
      <c r="GV40" s="122"/>
      <c r="GW40" s="122"/>
      <c r="GX40" s="122"/>
      <c r="GY40" s="122"/>
      <c r="GZ40" s="121"/>
      <c r="HA40" s="122"/>
      <c r="HB40" s="121"/>
      <c r="HC40" s="122"/>
      <c r="HD40" s="122"/>
      <c r="HE40" s="120"/>
      <c r="HF40" s="122"/>
      <c r="HG40" s="122"/>
      <c r="HH40" s="121"/>
      <c r="HI40" s="122"/>
      <c r="HJ40" s="122"/>
      <c r="HK40" s="122"/>
      <c r="HL40" s="122"/>
      <c r="HM40" s="121"/>
      <c r="HN40" s="122"/>
      <c r="HO40" s="121"/>
      <c r="HP40" s="122"/>
      <c r="HQ40" s="122"/>
      <c r="HR40" s="120"/>
      <c r="HS40" s="122"/>
      <c r="HT40" s="122"/>
      <c r="HU40" s="121"/>
      <c r="HV40" s="122"/>
      <c r="HW40" s="122"/>
      <c r="HX40" s="122"/>
      <c r="HY40" s="122"/>
      <c r="HZ40" s="121"/>
      <c r="IA40" s="122"/>
      <c r="IB40" s="121"/>
      <c r="IC40" s="122"/>
      <c r="ID40" s="122"/>
      <c r="IE40" s="120"/>
      <c r="IF40" s="122"/>
      <c r="IG40" s="122"/>
      <c r="IH40" s="121"/>
      <c r="II40" s="122"/>
      <c r="IJ40" s="122"/>
      <c r="IK40" s="122"/>
      <c r="IL40" s="122"/>
      <c r="IM40" s="121"/>
      <c r="IN40" s="122"/>
      <c r="IO40" s="121"/>
      <c r="IP40" s="122"/>
      <c r="IQ40" s="122"/>
      <c r="IR40" s="120"/>
      <c r="IS40" s="122"/>
      <c r="IT40" s="122"/>
      <c r="IU40" s="121"/>
      <c r="IV40" s="122"/>
    </row>
    <row r="41" spans="1:256" ht="15" customHeight="1">
      <c r="A41" s="110" t="s">
        <v>45</v>
      </c>
      <c r="B41" s="543">
        <v>104.5</v>
      </c>
      <c r="C41" s="543">
        <v>117.3</v>
      </c>
      <c r="D41" s="543">
        <v>86.6</v>
      </c>
      <c r="E41" s="543">
        <v>0</v>
      </c>
      <c r="F41" s="556">
        <v>308.4</v>
      </c>
      <c r="G41" s="523">
        <v>31.6</v>
      </c>
      <c r="H41" s="523">
        <v>35.4</v>
      </c>
      <c r="I41" s="523">
        <v>26.1</v>
      </c>
      <c r="J41" s="523">
        <v>0</v>
      </c>
      <c r="K41" s="682">
        <v>93.1</v>
      </c>
      <c r="L41" s="540">
        <v>136.1</v>
      </c>
      <c r="M41" s="540">
        <v>152.7</v>
      </c>
      <c r="N41" s="540">
        <v>112.7</v>
      </c>
      <c r="O41" s="540">
        <v>0</v>
      </c>
      <c r="P41" s="538">
        <v>401.5</v>
      </c>
      <c r="Q41" s="453">
        <v>111</v>
      </c>
      <c r="R41" s="453">
        <v>111</v>
      </c>
      <c r="S41" s="453">
        <v>0</v>
      </c>
      <c r="T41" s="453">
        <v>0</v>
      </c>
      <c r="U41" s="563">
        <v>222</v>
      </c>
      <c r="V41" s="546">
        <v>33.5</v>
      </c>
      <c r="W41" s="546">
        <v>33.5</v>
      </c>
      <c r="X41" s="546">
        <v>0</v>
      </c>
      <c r="Y41" s="546">
        <v>0</v>
      </c>
      <c r="Z41" s="557">
        <v>67</v>
      </c>
      <c r="AA41" s="549">
        <f>AA5+AA29</f>
        <v>138.5</v>
      </c>
      <c r="AB41" s="549">
        <f>AB5+AB29</f>
        <v>44.7</v>
      </c>
      <c r="AC41" s="549">
        <f>AC5+AC29</f>
        <v>43.9</v>
      </c>
      <c r="AD41" s="549">
        <f>AD5+AD29</f>
        <v>44.5</v>
      </c>
      <c r="AE41" s="681">
        <f>AD41+AC41+AB41+AA41</f>
        <v>271.6</v>
      </c>
      <c r="AF41" s="548">
        <f>AF5</f>
        <v>8</v>
      </c>
      <c r="AG41" s="548">
        <f>AG5</f>
        <v>8</v>
      </c>
      <c r="AH41" s="548">
        <f>AH5</f>
        <v>8</v>
      </c>
      <c r="AI41" s="548">
        <f>AI5</f>
        <v>8</v>
      </c>
      <c r="AJ41" s="681">
        <f>AJ5</f>
        <v>32</v>
      </c>
      <c r="AK41" s="550">
        <v>3</v>
      </c>
      <c r="AL41" s="550">
        <v>3</v>
      </c>
      <c r="AM41" s="550">
        <v>3</v>
      </c>
      <c r="AN41" s="550">
        <v>3</v>
      </c>
      <c r="AO41" s="556">
        <v>12</v>
      </c>
      <c r="AP41" s="526">
        <v>1</v>
      </c>
      <c r="AQ41" s="526">
        <v>1</v>
      </c>
      <c r="AR41" s="526">
        <v>1</v>
      </c>
      <c r="AS41" s="526">
        <v>1</v>
      </c>
      <c r="AT41" s="555">
        <v>4</v>
      </c>
      <c r="AU41" s="125">
        <v>295</v>
      </c>
      <c r="AV41" s="125">
        <v>201.2</v>
      </c>
      <c r="AW41" s="125">
        <v>55.9</v>
      </c>
      <c r="AX41" s="125">
        <v>56.5</v>
      </c>
      <c r="AY41" s="124">
        <v>608.6</v>
      </c>
      <c r="AZ41" s="530">
        <f>AZ29+AZ5</f>
        <v>295</v>
      </c>
      <c r="BA41" s="530">
        <f>BA29+BA5</f>
        <v>201.2</v>
      </c>
      <c r="BB41" s="530">
        <f>BB29+BB5</f>
        <v>55.9</v>
      </c>
      <c r="BC41" s="530">
        <f>BC29+BC5</f>
        <v>56.5</v>
      </c>
      <c r="BD41" s="530">
        <f>AZ41+BA41+BB41+BC41</f>
        <v>608.6</v>
      </c>
      <c r="BE41" s="212">
        <v>0</v>
      </c>
      <c r="BF41" s="212">
        <v>0</v>
      </c>
      <c r="BG41" s="212">
        <v>50</v>
      </c>
      <c r="BH41" s="212">
        <v>0</v>
      </c>
      <c r="BI41" s="211">
        <v>50</v>
      </c>
      <c r="BJ41" s="125">
        <v>432.6</v>
      </c>
      <c r="BK41" s="125">
        <v>355.4</v>
      </c>
      <c r="BL41" s="125">
        <v>220.1</v>
      </c>
      <c r="BM41" s="125">
        <v>58</v>
      </c>
      <c r="BN41" s="124">
        <v>1066.1</v>
      </c>
      <c r="BO41" s="542">
        <f>BO5</f>
        <v>5.9</v>
      </c>
      <c r="BP41" s="542">
        <f aca="true" t="shared" si="27" ref="BP41:BX41">BP5</f>
        <v>0</v>
      </c>
      <c r="BQ41" s="542">
        <f t="shared" si="27"/>
        <v>0</v>
      </c>
      <c r="BR41" s="542">
        <f t="shared" si="27"/>
        <v>0</v>
      </c>
      <c r="BS41" s="556">
        <f t="shared" si="27"/>
        <v>5.9</v>
      </c>
      <c r="BT41" s="542">
        <f>BT5</f>
        <v>0</v>
      </c>
      <c r="BU41" s="542">
        <f t="shared" si="27"/>
        <v>0</v>
      </c>
      <c r="BV41" s="542">
        <f t="shared" si="27"/>
        <v>50</v>
      </c>
      <c r="BW41" s="542">
        <f t="shared" si="27"/>
        <v>0</v>
      </c>
      <c r="BX41" s="556">
        <f t="shared" si="27"/>
        <v>50</v>
      </c>
      <c r="BY41" s="539">
        <v>5</v>
      </c>
      <c r="BZ41" s="539">
        <v>5</v>
      </c>
      <c r="CA41" s="539">
        <v>5</v>
      </c>
      <c r="CB41" s="539">
        <v>5</v>
      </c>
      <c r="CC41" s="538">
        <v>20</v>
      </c>
      <c r="CD41" s="546">
        <v>5</v>
      </c>
      <c r="CE41" s="546">
        <v>5</v>
      </c>
      <c r="CF41" s="546">
        <v>5</v>
      </c>
      <c r="CG41" s="546">
        <v>5</v>
      </c>
      <c r="CH41" s="557">
        <v>20</v>
      </c>
      <c r="CI41" s="125">
        <v>10</v>
      </c>
      <c r="CJ41" s="125">
        <v>10</v>
      </c>
      <c r="CK41" s="125">
        <v>10</v>
      </c>
      <c r="CL41" s="125">
        <v>10</v>
      </c>
      <c r="CM41" s="124">
        <v>40</v>
      </c>
      <c r="CN41" s="554">
        <f>CN5</f>
        <v>10</v>
      </c>
      <c r="CO41" s="554">
        <f>CO5</f>
        <v>10</v>
      </c>
      <c r="CP41" s="554">
        <f>CP5</f>
        <v>10</v>
      </c>
      <c r="CQ41" s="554">
        <f>CQ5</f>
        <v>10</v>
      </c>
      <c r="CR41" s="554">
        <f>CR5</f>
        <v>40</v>
      </c>
      <c r="CS41" s="558">
        <f>CS29+CS5</f>
        <v>447</v>
      </c>
      <c r="CT41" s="558">
        <f>CT29+CT5</f>
        <v>363.9</v>
      </c>
      <c r="CU41" s="558">
        <f>CU29+CU5</f>
        <v>228.60000000000002</v>
      </c>
      <c r="CV41" s="558">
        <f>CV29+CV5</f>
        <v>66.5</v>
      </c>
      <c r="CW41" s="558">
        <f>CS41+CT41+CU41+CV41</f>
        <v>1106</v>
      </c>
      <c r="CX41" s="561">
        <f aca="true" t="shared" si="28" ref="CX41:DG41">CX5</f>
        <v>2.8</v>
      </c>
      <c r="CY41" s="561">
        <f t="shared" si="28"/>
        <v>2.8</v>
      </c>
      <c r="CZ41" s="561">
        <f t="shared" si="28"/>
        <v>2.9</v>
      </c>
      <c r="DA41" s="561">
        <f t="shared" si="28"/>
        <v>2.9</v>
      </c>
      <c r="DB41" s="683">
        <f t="shared" si="28"/>
        <v>11.4</v>
      </c>
      <c r="DC41" s="545">
        <f t="shared" si="28"/>
        <v>0.8</v>
      </c>
      <c r="DD41" s="545">
        <f t="shared" si="28"/>
        <v>0.8</v>
      </c>
      <c r="DE41" s="545">
        <f t="shared" si="28"/>
        <v>0.9</v>
      </c>
      <c r="DF41" s="545">
        <f t="shared" si="28"/>
        <v>0.9</v>
      </c>
      <c r="DG41" s="557">
        <f t="shared" si="28"/>
        <v>3.4</v>
      </c>
      <c r="DH41" s="126">
        <v>13</v>
      </c>
      <c r="DI41" s="126">
        <v>13</v>
      </c>
      <c r="DJ41" s="126">
        <v>13.1</v>
      </c>
      <c r="DK41" s="126">
        <v>14.2</v>
      </c>
      <c r="DL41" s="124">
        <v>53.3</v>
      </c>
      <c r="DM41" s="522">
        <f>DM33</f>
        <v>11.5</v>
      </c>
      <c r="DN41" s="522">
        <f>DN33</f>
        <v>11.5</v>
      </c>
      <c r="DO41" s="522">
        <f>DO33</f>
        <v>11.5</v>
      </c>
      <c r="DP41" s="522">
        <f>DP33</f>
        <v>11.8</v>
      </c>
      <c r="DQ41" s="682">
        <f>DP41+DO41+DN41+DM41</f>
        <v>46.3</v>
      </c>
      <c r="DR41" s="538">
        <f>DR33+DR5</f>
        <v>15.1</v>
      </c>
      <c r="DS41" s="538">
        <f>DS33+DS5</f>
        <v>15.1</v>
      </c>
      <c r="DT41" s="538">
        <f>DT33+DT5</f>
        <v>15.3</v>
      </c>
      <c r="DU41" s="538">
        <f>DU33+DU5</f>
        <v>15.600000000000001</v>
      </c>
      <c r="DV41" s="538">
        <f>DV33+DV5</f>
        <v>61.099999999999994</v>
      </c>
      <c r="DW41" s="563">
        <f>DW29+DW5</f>
        <v>2.5</v>
      </c>
      <c r="DX41" s="563">
        <f>DX29+DX5</f>
        <v>12.5</v>
      </c>
      <c r="DY41" s="563">
        <f>DY29+DY5</f>
        <v>1.5</v>
      </c>
      <c r="DZ41" s="563">
        <f>DZ29+DZ5</f>
        <v>1.5</v>
      </c>
      <c r="EA41" s="563">
        <f>EA29+EA5</f>
        <v>18</v>
      </c>
      <c r="EB41" s="555">
        <f>EB5</f>
        <v>10</v>
      </c>
      <c r="EC41" s="555">
        <f>EC5</f>
        <v>0</v>
      </c>
      <c r="ED41" s="555">
        <f>ED5</f>
        <v>0</v>
      </c>
      <c r="EE41" s="555">
        <f>EE5</f>
        <v>0</v>
      </c>
      <c r="EF41" s="555">
        <f>EF5</f>
        <v>10</v>
      </c>
      <c r="EG41" s="548">
        <f>EG5+EG29</f>
        <v>15</v>
      </c>
      <c r="EH41" s="548">
        <f>EH5+EH29</f>
        <v>70</v>
      </c>
      <c r="EI41" s="548">
        <f>EI5+EI29</f>
        <v>66</v>
      </c>
      <c r="EJ41" s="548">
        <f>EJ5+EJ29</f>
        <v>10</v>
      </c>
      <c r="EK41" s="681">
        <f>EK5+EK29</f>
        <v>161</v>
      </c>
      <c r="EL41" s="125">
        <v>15</v>
      </c>
      <c r="EM41" s="125">
        <v>70</v>
      </c>
      <c r="EN41" s="125">
        <v>66</v>
      </c>
      <c r="EO41" s="125">
        <v>10</v>
      </c>
      <c r="EP41" s="124">
        <v>161</v>
      </c>
      <c r="EQ41" s="126">
        <v>5</v>
      </c>
      <c r="ER41" s="126">
        <v>5</v>
      </c>
      <c r="ES41" s="126">
        <v>5</v>
      </c>
      <c r="ET41" s="126">
        <v>5</v>
      </c>
      <c r="EU41" s="124">
        <v>20</v>
      </c>
      <c r="EV41" s="567">
        <f>EV29</f>
        <v>40</v>
      </c>
      <c r="EW41" s="567">
        <f>EW29</f>
        <v>0</v>
      </c>
      <c r="EX41" s="567">
        <f>EX29</f>
        <v>0</v>
      </c>
      <c r="EY41" s="567">
        <f>EY29</f>
        <v>0</v>
      </c>
      <c r="EZ41" s="680">
        <f>EZ29</f>
        <v>40</v>
      </c>
      <c r="FA41" s="212">
        <v>0</v>
      </c>
      <c r="FB41" s="212">
        <v>10</v>
      </c>
      <c r="FC41" s="212">
        <v>0</v>
      </c>
      <c r="FD41" s="212">
        <v>0</v>
      </c>
      <c r="FE41" s="211">
        <v>10</v>
      </c>
      <c r="FF41" s="125">
        <v>489.88</v>
      </c>
      <c r="FG41" s="125">
        <v>477.75</v>
      </c>
      <c r="FH41" s="125">
        <v>317.5</v>
      </c>
      <c r="FI41" s="125">
        <v>100.5</v>
      </c>
      <c r="FJ41" s="124">
        <v>1385.6</v>
      </c>
      <c r="FK41" s="570">
        <f>EG41+EV41</f>
        <v>55</v>
      </c>
      <c r="FL41" s="570">
        <f>EH41+EW41</f>
        <v>70</v>
      </c>
      <c r="FM41" s="570">
        <f>EI41+EX41</f>
        <v>66</v>
      </c>
      <c r="FN41" s="570">
        <f>EJ41+EY41</f>
        <v>10</v>
      </c>
      <c r="FO41" s="570">
        <f>EK41+EZ41</f>
        <v>201</v>
      </c>
      <c r="FP41" s="543">
        <f aca="true" t="shared" si="29" ref="FP41:GD41">FP5</f>
        <v>5</v>
      </c>
      <c r="FQ41" s="543">
        <f t="shared" si="29"/>
        <v>5</v>
      </c>
      <c r="FR41" s="543">
        <f t="shared" si="29"/>
        <v>5</v>
      </c>
      <c r="FS41" s="543">
        <f t="shared" si="29"/>
        <v>5</v>
      </c>
      <c r="FT41" s="571">
        <f t="shared" si="29"/>
        <v>20</v>
      </c>
      <c r="FU41" s="539">
        <f t="shared" si="29"/>
        <v>1.8</v>
      </c>
      <c r="FV41" s="539">
        <f t="shared" si="29"/>
        <v>1.8</v>
      </c>
      <c r="FW41" s="539">
        <f t="shared" si="29"/>
        <v>1.8</v>
      </c>
      <c r="FX41" s="539">
        <f t="shared" si="29"/>
        <v>1.8</v>
      </c>
      <c r="FY41" s="540">
        <f t="shared" si="29"/>
        <v>7.2</v>
      </c>
      <c r="FZ41" s="526">
        <f t="shared" si="29"/>
        <v>0</v>
      </c>
      <c r="GA41" s="526">
        <f t="shared" si="29"/>
        <v>10</v>
      </c>
      <c r="GB41" s="526">
        <f t="shared" si="29"/>
        <v>0</v>
      </c>
      <c r="GC41" s="526">
        <f t="shared" si="29"/>
        <v>0</v>
      </c>
      <c r="GD41" s="572">
        <f t="shared" si="29"/>
        <v>10</v>
      </c>
      <c r="GE41" s="124">
        <f t="shared" si="11"/>
        <v>536.4</v>
      </c>
      <c r="GF41" s="124">
        <f t="shared" si="12"/>
        <v>478.29999999999995</v>
      </c>
      <c r="GG41" s="124">
        <f t="shared" si="13"/>
        <v>318.20000000000005</v>
      </c>
      <c r="GH41" s="124">
        <f t="shared" si="14"/>
        <v>100.4</v>
      </c>
      <c r="GI41" s="124">
        <f t="shared" si="15"/>
        <v>1433.3</v>
      </c>
      <c r="GJ41" s="416"/>
      <c r="GK41" s="416"/>
      <c r="GO41" s="121"/>
      <c r="GP41" s="122"/>
      <c r="GQ41" s="122"/>
      <c r="GR41" s="120"/>
      <c r="GS41" s="122"/>
      <c r="GT41" s="122"/>
      <c r="GU41" s="121"/>
      <c r="GV41" s="122"/>
      <c r="GW41" s="122"/>
      <c r="GX41" s="122"/>
      <c r="GY41" s="122"/>
      <c r="GZ41" s="121"/>
      <c r="HA41" s="122"/>
      <c r="HB41" s="121"/>
      <c r="HC41" s="122"/>
      <c r="HD41" s="122"/>
      <c r="HE41" s="120"/>
      <c r="HF41" s="122"/>
      <c r="HG41" s="122"/>
      <c r="HH41" s="121"/>
      <c r="HI41" s="122"/>
      <c r="HJ41" s="122"/>
      <c r="HK41" s="122"/>
      <c r="HL41" s="122"/>
      <c r="HM41" s="121"/>
      <c r="HN41" s="122"/>
      <c r="HO41" s="121"/>
      <c r="HP41" s="122"/>
      <c r="HQ41" s="122"/>
      <c r="HR41" s="120"/>
      <c r="HS41" s="122"/>
      <c r="HT41" s="122"/>
      <c r="HU41" s="121"/>
      <c r="HV41" s="122"/>
      <c r="HW41" s="122"/>
      <c r="HX41" s="122"/>
      <c r="HY41" s="122"/>
      <c r="HZ41" s="121"/>
      <c r="IA41" s="122"/>
      <c r="IB41" s="121"/>
      <c r="IC41" s="122"/>
      <c r="ID41" s="122"/>
      <c r="IE41" s="120"/>
      <c r="IF41" s="122"/>
      <c r="IG41" s="122"/>
      <c r="IH41" s="121"/>
      <c r="II41" s="122"/>
      <c r="IJ41" s="122"/>
      <c r="IK41" s="122"/>
      <c r="IL41" s="122"/>
      <c r="IM41" s="121"/>
      <c r="IN41" s="122"/>
      <c r="IO41" s="121"/>
      <c r="IP41" s="122"/>
      <c r="IQ41" s="122"/>
      <c r="IR41" s="120"/>
      <c r="IS41" s="122"/>
      <c r="IT41" s="122"/>
      <c r="IU41" s="121"/>
      <c r="IV41" s="122"/>
    </row>
    <row r="42" spans="105:191" ht="15" customHeight="1">
      <c r="DA42" s="100" t="s">
        <v>294</v>
      </c>
      <c r="EK42" s="208"/>
      <c r="EL42" s="806"/>
      <c r="EM42" s="806"/>
      <c r="EN42" s="806"/>
      <c r="EO42" s="806"/>
      <c r="EP42" s="806"/>
      <c r="EQ42" s="806"/>
      <c r="ER42" s="806"/>
      <c r="ES42" s="806"/>
      <c r="ET42" s="806"/>
      <c r="EU42" s="806"/>
      <c r="GE42" s="164"/>
      <c r="GF42" s="164"/>
      <c r="GG42" s="164"/>
      <c r="GH42" s="164"/>
      <c r="GI42" s="164"/>
    </row>
    <row r="43" spans="101:256" ht="15" customHeight="1">
      <c r="CW43" s="98"/>
      <c r="CX43" s="98"/>
      <c r="CY43" s="98"/>
      <c r="CZ43" s="98"/>
      <c r="DA43" s="98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4"/>
      <c r="EW43" s="114"/>
      <c r="EX43" s="114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65"/>
      <c r="GF43" s="165"/>
      <c r="GG43" s="165"/>
      <c r="GH43" s="165"/>
      <c r="GI43" s="165"/>
      <c r="GJ43" s="115"/>
      <c r="GK43" s="115"/>
      <c r="GL43" s="115"/>
      <c r="GM43" s="115"/>
      <c r="GN43" s="115"/>
      <c r="GO43" s="111"/>
      <c r="GT43" s="112"/>
      <c r="HA43" s="116"/>
      <c r="HB43" s="116"/>
      <c r="HC43" s="116"/>
      <c r="HE43" s="117"/>
      <c r="HF43" s="117"/>
      <c r="HG43" s="117"/>
      <c r="HH43" s="117"/>
      <c r="HQ43" s="105"/>
      <c r="IJ43" s="106"/>
      <c r="IP43" s="105"/>
      <c r="IQ43" s="104"/>
      <c r="IR43" s="104"/>
      <c r="IS43" s="104"/>
      <c r="IT43" s="105"/>
      <c r="IU43" s="105"/>
      <c r="IV43" s="105"/>
    </row>
    <row r="44" spans="187:191" ht="15" customHeight="1">
      <c r="GE44" s="164"/>
      <c r="GF44" s="164"/>
      <c r="GG44" s="164"/>
      <c r="GH44" s="164"/>
      <c r="GI44" s="164"/>
    </row>
    <row r="45" spans="101:256" ht="14.25" customHeight="1">
      <c r="CW45" s="98"/>
      <c r="CX45" s="98"/>
      <c r="CY45" s="98"/>
      <c r="CZ45" s="98"/>
      <c r="DA45" s="98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5"/>
      <c r="EZ45" s="115"/>
      <c r="FA45" s="115"/>
      <c r="FB45" s="115"/>
      <c r="FC45" s="115"/>
      <c r="FD45" s="115"/>
      <c r="FE45" s="115"/>
      <c r="FF45" s="115"/>
      <c r="FG45" s="115"/>
      <c r="FH45" s="115"/>
      <c r="FI45" s="115"/>
      <c r="FJ45" s="115"/>
      <c r="FK45" s="115"/>
      <c r="FL45" s="115"/>
      <c r="FM45" s="115"/>
      <c r="FN45" s="115"/>
      <c r="FO45" s="115"/>
      <c r="FP45" s="115"/>
      <c r="FQ45" s="115"/>
      <c r="FR45" s="115"/>
      <c r="FS45" s="115"/>
      <c r="FT45" s="115"/>
      <c r="FU45" s="115"/>
      <c r="FV45" s="115"/>
      <c r="FW45" s="115"/>
      <c r="FX45" s="115"/>
      <c r="FY45" s="115"/>
      <c r="FZ45" s="115"/>
      <c r="GA45" s="115"/>
      <c r="GB45" s="115"/>
      <c r="GC45" s="115"/>
      <c r="GD45" s="115"/>
      <c r="GE45" s="165"/>
      <c r="GF45" s="165"/>
      <c r="GG45" s="165"/>
      <c r="GH45" s="165"/>
      <c r="GI45" s="165"/>
      <c r="GJ45" s="115"/>
      <c r="GK45" s="115"/>
      <c r="GL45" s="115"/>
      <c r="GM45" s="115"/>
      <c r="GN45" s="115"/>
      <c r="GO45" s="111"/>
      <c r="GT45" s="112"/>
      <c r="HA45" s="116"/>
      <c r="HB45" s="116"/>
      <c r="HC45" s="116"/>
      <c r="HE45" s="117"/>
      <c r="HF45" s="117"/>
      <c r="HG45" s="117"/>
      <c r="HH45" s="117"/>
      <c r="HQ45" s="105"/>
      <c r="IJ45" s="106"/>
      <c r="IP45" s="105"/>
      <c r="IQ45" s="104"/>
      <c r="IR45" s="104"/>
      <c r="IS45" s="104"/>
      <c r="IT45" s="105"/>
      <c r="IU45" s="105"/>
      <c r="IV45" s="105"/>
    </row>
    <row r="46" spans="101:256" ht="15" customHeight="1">
      <c r="CW46" s="98"/>
      <c r="CX46" s="98"/>
      <c r="CY46" s="98"/>
      <c r="CZ46" s="98"/>
      <c r="DA46" s="98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5"/>
      <c r="EZ46" s="115"/>
      <c r="FA46" s="115"/>
      <c r="FB46" s="115"/>
      <c r="FC46" s="115"/>
      <c r="FD46" s="115"/>
      <c r="FE46" s="115"/>
      <c r="FF46" s="115"/>
      <c r="FG46" s="115"/>
      <c r="FH46" s="115"/>
      <c r="FI46" s="115"/>
      <c r="FJ46" s="115"/>
      <c r="FK46" s="115"/>
      <c r="FL46" s="115"/>
      <c r="FM46" s="115"/>
      <c r="FN46" s="115"/>
      <c r="FO46" s="115"/>
      <c r="FP46" s="115"/>
      <c r="FQ46" s="115"/>
      <c r="FR46" s="115"/>
      <c r="FS46" s="115"/>
      <c r="FT46" s="115"/>
      <c r="FU46" s="115"/>
      <c r="FV46" s="115"/>
      <c r="FW46" s="115"/>
      <c r="FX46" s="115"/>
      <c r="FY46" s="115"/>
      <c r="FZ46" s="115"/>
      <c r="GA46" s="115"/>
      <c r="GB46" s="115"/>
      <c r="GC46" s="115"/>
      <c r="GD46" s="115"/>
      <c r="GE46" s="165"/>
      <c r="GF46" s="165"/>
      <c r="GG46" s="165"/>
      <c r="GH46" s="165"/>
      <c r="GI46" s="165"/>
      <c r="GJ46" s="115"/>
      <c r="GK46" s="115"/>
      <c r="GL46" s="115"/>
      <c r="GM46" s="115"/>
      <c r="GN46" s="115"/>
      <c r="GO46" s="111"/>
      <c r="GT46" s="112"/>
      <c r="HA46" s="116"/>
      <c r="HB46" s="116"/>
      <c r="HC46" s="116"/>
      <c r="HE46" s="117"/>
      <c r="HF46" s="117"/>
      <c r="HG46" s="117"/>
      <c r="HH46" s="117"/>
      <c r="HQ46" s="105"/>
      <c r="IJ46" s="106"/>
      <c r="IP46" s="105"/>
      <c r="IQ46" s="104"/>
      <c r="IR46" s="104"/>
      <c r="IS46" s="104"/>
      <c r="IT46" s="105"/>
      <c r="IU46" s="105"/>
      <c r="IV46" s="105"/>
    </row>
    <row r="47" spans="101:256" ht="15" customHeight="1">
      <c r="CW47" s="98"/>
      <c r="CX47" s="98"/>
      <c r="CY47" s="98"/>
      <c r="CZ47" s="98"/>
      <c r="DA47" s="98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5"/>
      <c r="EZ47" s="115"/>
      <c r="FA47" s="115"/>
      <c r="FB47" s="115"/>
      <c r="FC47" s="115"/>
      <c r="FD47" s="115"/>
      <c r="FE47" s="115"/>
      <c r="FF47" s="115"/>
      <c r="FG47" s="115"/>
      <c r="FH47" s="115"/>
      <c r="FI47" s="115"/>
      <c r="FJ47" s="115"/>
      <c r="FK47" s="115"/>
      <c r="FL47" s="115"/>
      <c r="FM47" s="115"/>
      <c r="FN47" s="115"/>
      <c r="FO47" s="115"/>
      <c r="FP47" s="115"/>
      <c r="FQ47" s="115"/>
      <c r="FR47" s="115"/>
      <c r="FS47" s="115"/>
      <c r="FT47" s="115"/>
      <c r="FU47" s="115"/>
      <c r="FV47" s="115"/>
      <c r="FW47" s="115"/>
      <c r="FX47" s="115"/>
      <c r="FY47" s="115"/>
      <c r="FZ47" s="115"/>
      <c r="GA47" s="115"/>
      <c r="GB47" s="115"/>
      <c r="GC47" s="115"/>
      <c r="GD47" s="115"/>
      <c r="GE47" s="165"/>
      <c r="GF47" s="165"/>
      <c r="GG47" s="165"/>
      <c r="GH47" s="165"/>
      <c r="GI47" s="165"/>
      <c r="GJ47" s="115"/>
      <c r="GK47" s="115"/>
      <c r="GL47" s="115"/>
      <c r="GM47" s="115"/>
      <c r="GN47" s="115"/>
      <c r="GO47" s="111"/>
      <c r="GT47" s="112"/>
      <c r="HA47" s="116"/>
      <c r="HB47" s="116"/>
      <c r="HC47" s="116"/>
      <c r="HE47" s="117"/>
      <c r="HF47" s="117"/>
      <c r="HG47" s="117"/>
      <c r="HH47" s="117"/>
      <c r="HQ47" s="105"/>
      <c r="IJ47" s="106"/>
      <c r="IP47" s="105"/>
      <c r="IQ47" s="104"/>
      <c r="IR47" s="104"/>
      <c r="IS47" s="104"/>
      <c r="IT47" s="105"/>
      <c r="IU47" s="105"/>
      <c r="IV47" s="105"/>
    </row>
    <row r="48" spans="101:256" ht="15" customHeight="1">
      <c r="CW48" s="98"/>
      <c r="CX48" s="98"/>
      <c r="CY48" s="98"/>
      <c r="CZ48" s="98"/>
      <c r="DA48" s="98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5"/>
      <c r="EZ48" s="115"/>
      <c r="FA48" s="115"/>
      <c r="FB48" s="115"/>
      <c r="FC48" s="115"/>
      <c r="FD48" s="115"/>
      <c r="FE48" s="115"/>
      <c r="FF48" s="115"/>
      <c r="FG48" s="115"/>
      <c r="FH48" s="115"/>
      <c r="FI48" s="115"/>
      <c r="FJ48" s="115"/>
      <c r="FK48" s="115"/>
      <c r="FL48" s="115"/>
      <c r="FM48" s="115"/>
      <c r="FN48" s="115"/>
      <c r="FO48" s="115"/>
      <c r="FP48" s="115"/>
      <c r="FQ48" s="115"/>
      <c r="FR48" s="115"/>
      <c r="FS48" s="115"/>
      <c r="FT48" s="115"/>
      <c r="FU48" s="115"/>
      <c r="FV48" s="115"/>
      <c r="FW48" s="115"/>
      <c r="FX48" s="115"/>
      <c r="FY48" s="115"/>
      <c r="FZ48" s="115"/>
      <c r="GA48" s="115"/>
      <c r="GB48" s="115"/>
      <c r="GC48" s="115"/>
      <c r="GD48" s="115"/>
      <c r="GE48" s="165"/>
      <c r="GF48" s="165"/>
      <c r="GG48" s="165"/>
      <c r="GH48" s="165"/>
      <c r="GI48" s="165"/>
      <c r="GJ48" s="115"/>
      <c r="GK48" s="115"/>
      <c r="GL48" s="115"/>
      <c r="GM48" s="115"/>
      <c r="GN48" s="115"/>
      <c r="GO48" s="111"/>
      <c r="GT48" s="112"/>
      <c r="HA48" s="116"/>
      <c r="HB48" s="116"/>
      <c r="HC48" s="116"/>
      <c r="HE48" s="117"/>
      <c r="HF48" s="117"/>
      <c r="HG48" s="117"/>
      <c r="HH48" s="117"/>
      <c r="HQ48" s="105"/>
      <c r="IJ48" s="106"/>
      <c r="IP48" s="105"/>
      <c r="IQ48" s="104"/>
      <c r="IR48" s="104"/>
      <c r="IS48" s="104"/>
      <c r="IT48" s="105"/>
      <c r="IU48" s="105"/>
      <c r="IV48" s="105"/>
    </row>
    <row r="49" spans="187:191" ht="15" customHeight="1">
      <c r="GE49" s="164"/>
      <c r="GF49" s="164"/>
      <c r="GG49" s="164"/>
      <c r="GH49" s="164"/>
      <c r="GI49" s="164"/>
    </row>
    <row r="50" spans="187:191" ht="15" customHeight="1">
      <c r="GE50" s="164"/>
      <c r="GF50" s="164"/>
      <c r="GG50" s="164"/>
      <c r="GH50" s="164"/>
      <c r="GI50" s="164"/>
    </row>
    <row r="52" spans="101:256" ht="15" customHeight="1">
      <c r="CW52" s="98"/>
      <c r="CX52" s="98"/>
      <c r="CY52" s="98"/>
      <c r="CZ52" s="98"/>
      <c r="DA52" s="98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  <c r="DQ52" s="114"/>
      <c r="DR52" s="114"/>
      <c r="DS52" s="114"/>
      <c r="DT52" s="114"/>
      <c r="DU52" s="114"/>
      <c r="DV52" s="114"/>
      <c r="DW52" s="114"/>
      <c r="DX52" s="114"/>
      <c r="DY52" s="114"/>
      <c r="DZ52" s="114"/>
      <c r="EA52" s="114"/>
      <c r="EB52" s="114"/>
      <c r="EC52" s="114"/>
      <c r="ED52" s="114"/>
      <c r="EE52" s="114"/>
      <c r="EF52" s="114"/>
      <c r="EG52" s="114"/>
      <c r="EH52" s="114"/>
      <c r="EI52" s="114"/>
      <c r="EJ52" s="114"/>
      <c r="EK52" s="114"/>
      <c r="EL52" s="114"/>
      <c r="EM52" s="114"/>
      <c r="EN52" s="114"/>
      <c r="EO52" s="114"/>
      <c r="EP52" s="114"/>
      <c r="EQ52" s="114"/>
      <c r="ER52" s="114"/>
      <c r="ES52" s="114"/>
      <c r="ET52" s="114"/>
      <c r="EU52" s="114"/>
      <c r="EV52" s="114"/>
      <c r="EW52" s="114"/>
      <c r="EX52" s="114"/>
      <c r="EY52" s="115"/>
      <c r="EZ52" s="115"/>
      <c r="FA52" s="115"/>
      <c r="FB52" s="115"/>
      <c r="FC52" s="115"/>
      <c r="FD52" s="115"/>
      <c r="FE52" s="115"/>
      <c r="FF52" s="115"/>
      <c r="FG52" s="115"/>
      <c r="FH52" s="115"/>
      <c r="FI52" s="115"/>
      <c r="FJ52" s="115"/>
      <c r="FK52" s="115"/>
      <c r="FL52" s="115"/>
      <c r="FM52" s="115"/>
      <c r="FN52" s="115"/>
      <c r="FO52" s="115"/>
      <c r="FP52" s="115"/>
      <c r="FQ52" s="115"/>
      <c r="FR52" s="115"/>
      <c r="FS52" s="115"/>
      <c r="FT52" s="115"/>
      <c r="FU52" s="115"/>
      <c r="FV52" s="115"/>
      <c r="FW52" s="115"/>
      <c r="FX52" s="115"/>
      <c r="FY52" s="115"/>
      <c r="FZ52" s="115"/>
      <c r="GA52" s="115"/>
      <c r="GB52" s="115"/>
      <c r="GC52" s="115"/>
      <c r="GD52" s="115"/>
      <c r="GE52" s="115"/>
      <c r="GF52" s="115"/>
      <c r="GG52" s="115"/>
      <c r="GH52" s="115"/>
      <c r="GI52" s="115"/>
      <c r="GJ52" s="115"/>
      <c r="GK52" s="115"/>
      <c r="GL52" s="115"/>
      <c r="GM52" s="115"/>
      <c r="GN52" s="115"/>
      <c r="GO52" s="111"/>
      <c r="GT52" s="112"/>
      <c r="HA52" s="116"/>
      <c r="HB52" s="116"/>
      <c r="HC52" s="116"/>
      <c r="HE52" s="117"/>
      <c r="HF52" s="117"/>
      <c r="HG52" s="117"/>
      <c r="HH52" s="117"/>
      <c r="HQ52" s="105"/>
      <c r="IJ52" s="106"/>
      <c r="IP52" s="105"/>
      <c r="IQ52" s="104"/>
      <c r="IR52" s="104"/>
      <c r="IS52" s="104"/>
      <c r="IT52" s="105"/>
      <c r="IU52" s="105"/>
      <c r="IV52" s="105"/>
    </row>
    <row r="53" spans="101:256" ht="15" customHeight="1">
      <c r="CW53" s="98"/>
      <c r="CX53" s="98"/>
      <c r="CY53" s="98"/>
      <c r="CZ53" s="98"/>
      <c r="DA53" s="98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  <c r="DQ53" s="114"/>
      <c r="DR53" s="114"/>
      <c r="DS53" s="114"/>
      <c r="DT53" s="114"/>
      <c r="DU53" s="114"/>
      <c r="DV53" s="114"/>
      <c r="DW53" s="114"/>
      <c r="DX53" s="114"/>
      <c r="DY53" s="114"/>
      <c r="DZ53" s="114"/>
      <c r="EA53" s="114"/>
      <c r="EB53" s="114"/>
      <c r="EC53" s="114"/>
      <c r="ED53" s="114"/>
      <c r="EE53" s="114"/>
      <c r="EF53" s="114"/>
      <c r="EG53" s="114"/>
      <c r="EH53" s="114"/>
      <c r="EI53" s="114"/>
      <c r="EJ53" s="114"/>
      <c r="EK53" s="114"/>
      <c r="EL53" s="114"/>
      <c r="EM53" s="114"/>
      <c r="EN53" s="114"/>
      <c r="EO53" s="114"/>
      <c r="EP53" s="114"/>
      <c r="EQ53" s="114"/>
      <c r="ER53" s="114"/>
      <c r="ES53" s="114"/>
      <c r="ET53" s="114"/>
      <c r="EU53" s="114"/>
      <c r="EV53" s="114"/>
      <c r="EW53" s="114"/>
      <c r="EX53" s="114"/>
      <c r="EY53" s="115"/>
      <c r="EZ53" s="115"/>
      <c r="FA53" s="115"/>
      <c r="FB53" s="115"/>
      <c r="FC53" s="115"/>
      <c r="FD53" s="115"/>
      <c r="FE53" s="115"/>
      <c r="FF53" s="115"/>
      <c r="FG53" s="115"/>
      <c r="FH53" s="115"/>
      <c r="FI53" s="115"/>
      <c r="FJ53" s="115"/>
      <c r="FK53" s="115"/>
      <c r="FL53" s="115"/>
      <c r="FM53" s="115"/>
      <c r="FN53" s="115"/>
      <c r="FO53" s="115"/>
      <c r="FP53" s="115"/>
      <c r="FQ53" s="115"/>
      <c r="FR53" s="115"/>
      <c r="FS53" s="115"/>
      <c r="FT53" s="115"/>
      <c r="FU53" s="115"/>
      <c r="FV53" s="115"/>
      <c r="FW53" s="115"/>
      <c r="FX53" s="115"/>
      <c r="FY53" s="115"/>
      <c r="FZ53" s="115"/>
      <c r="GA53" s="115"/>
      <c r="GB53" s="115"/>
      <c r="GC53" s="115"/>
      <c r="GD53" s="115"/>
      <c r="GE53" s="115"/>
      <c r="GF53" s="115"/>
      <c r="GG53" s="115"/>
      <c r="GH53" s="115"/>
      <c r="GI53" s="115"/>
      <c r="GJ53" s="115"/>
      <c r="GK53" s="115"/>
      <c r="GL53" s="115"/>
      <c r="GM53" s="115"/>
      <c r="GN53" s="115"/>
      <c r="GO53" s="111"/>
      <c r="GT53" s="112"/>
      <c r="HA53" s="116"/>
      <c r="HB53" s="116"/>
      <c r="HC53" s="116"/>
      <c r="HE53" s="117"/>
      <c r="HF53" s="117"/>
      <c r="HG53" s="117"/>
      <c r="HH53" s="117"/>
      <c r="HQ53" s="105"/>
      <c r="IJ53" s="106"/>
      <c r="IP53" s="105"/>
      <c r="IQ53" s="104"/>
      <c r="IR53" s="104"/>
      <c r="IS53" s="104"/>
      <c r="IT53" s="105"/>
      <c r="IU53" s="105"/>
      <c r="IV53" s="105"/>
    </row>
    <row r="54" spans="101:256" ht="15" customHeight="1">
      <c r="CW54" s="98"/>
      <c r="CX54" s="98"/>
      <c r="CY54" s="98"/>
      <c r="CZ54" s="98"/>
      <c r="DA54" s="98"/>
      <c r="DB54" s="114"/>
      <c r="DC54" s="114"/>
      <c r="DD54" s="114"/>
      <c r="DE54" s="114"/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  <c r="DQ54" s="114"/>
      <c r="DR54" s="114"/>
      <c r="DS54" s="114"/>
      <c r="DT54" s="114"/>
      <c r="DU54" s="114"/>
      <c r="DV54" s="114"/>
      <c r="DW54" s="114"/>
      <c r="DX54" s="114"/>
      <c r="DY54" s="114"/>
      <c r="DZ54" s="114"/>
      <c r="EA54" s="114"/>
      <c r="EB54" s="114"/>
      <c r="EC54" s="114"/>
      <c r="ED54" s="114"/>
      <c r="EE54" s="114"/>
      <c r="EF54" s="114"/>
      <c r="EG54" s="114"/>
      <c r="EH54" s="114"/>
      <c r="EI54" s="114"/>
      <c r="EJ54" s="114"/>
      <c r="EK54" s="114"/>
      <c r="EL54" s="114"/>
      <c r="EM54" s="114"/>
      <c r="EN54" s="114"/>
      <c r="EO54" s="114"/>
      <c r="EP54" s="114"/>
      <c r="EQ54" s="114"/>
      <c r="ER54" s="114"/>
      <c r="ES54" s="114"/>
      <c r="ET54" s="114"/>
      <c r="EU54" s="114"/>
      <c r="EV54" s="114"/>
      <c r="EW54" s="114"/>
      <c r="EX54" s="114"/>
      <c r="EY54" s="115"/>
      <c r="EZ54" s="115"/>
      <c r="FA54" s="115"/>
      <c r="FB54" s="115"/>
      <c r="FC54" s="115"/>
      <c r="FD54" s="115"/>
      <c r="FE54" s="115"/>
      <c r="FF54" s="115"/>
      <c r="FG54" s="115"/>
      <c r="FH54" s="115"/>
      <c r="FI54" s="115"/>
      <c r="FJ54" s="115"/>
      <c r="FK54" s="115"/>
      <c r="FL54" s="115"/>
      <c r="FM54" s="115"/>
      <c r="FN54" s="115"/>
      <c r="FO54" s="115"/>
      <c r="FP54" s="115"/>
      <c r="FQ54" s="115"/>
      <c r="FR54" s="115"/>
      <c r="FS54" s="115"/>
      <c r="FT54" s="115"/>
      <c r="FU54" s="115"/>
      <c r="FV54" s="115"/>
      <c r="FW54" s="115"/>
      <c r="FX54" s="115"/>
      <c r="FY54" s="115"/>
      <c r="FZ54" s="115"/>
      <c r="GA54" s="115"/>
      <c r="GB54" s="115"/>
      <c r="GC54" s="115"/>
      <c r="GD54" s="115"/>
      <c r="GE54" s="115"/>
      <c r="GF54" s="115"/>
      <c r="GG54" s="115"/>
      <c r="GH54" s="115"/>
      <c r="GI54" s="115"/>
      <c r="GJ54" s="115"/>
      <c r="GK54" s="115"/>
      <c r="GL54" s="115"/>
      <c r="GM54" s="115"/>
      <c r="GN54" s="115"/>
      <c r="GO54" s="111"/>
      <c r="GT54" s="112"/>
      <c r="HA54" s="116"/>
      <c r="HB54" s="116"/>
      <c r="HC54" s="116"/>
      <c r="HE54" s="117"/>
      <c r="HF54" s="117"/>
      <c r="HG54" s="117"/>
      <c r="HH54" s="117"/>
      <c r="HQ54" s="105"/>
      <c r="IJ54" s="106"/>
      <c r="IP54" s="105"/>
      <c r="IQ54" s="104"/>
      <c r="IR54" s="104"/>
      <c r="IS54" s="104"/>
      <c r="IT54" s="105"/>
      <c r="IU54" s="105"/>
      <c r="IV54" s="105"/>
    </row>
    <row r="55" spans="101:256" ht="15" customHeight="1">
      <c r="CW55" s="98"/>
      <c r="CX55" s="98"/>
      <c r="CY55" s="98"/>
      <c r="CZ55" s="98"/>
      <c r="DA55" s="98"/>
      <c r="DB55" s="114"/>
      <c r="DC55" s="114"/>
      <c r="DD55" s="114"/>
      <c r="DE55" s="114"/>
      <c r="DF55" s="114"/>
      <c r="DG55" s="114"/>
      <c r="DH55" s="114"/>
      <c r="DI55" s="114"/>
      <c r="DJ55" s="114"/>
      <c r="DK55" s="114"/>
      <c r="DL55" s="114"/>
      <c r="DM55" s="114"/>
      <c r="DN55" s="114"/>
      <c r="DO55" s="114"/>
      <c r="DP55" s="114"/>
      <c r="DQ55" s="114"/>
      <c r="DR55" s="114"/>
      <c r="DS55" s="114"/>
      <c r="DT55" s="114"/>
      <c r="DU55" s="114"/>
      <c r="DV55" s="114"/>
      <c r="DW55" s="114"/>
      <c r="DX55" s="114"/>
      <c r="DY55" s="114"/>
      <c r="DZ55" s="114"/>
      <c r="EA55" s="114"/>
      <c r="EB55" s="114"/>
      <c r="EC55" s="114"/>
      <c r="ED55" s="114"/>
      <c r="EE55" s="114"/>
      <c r="EF55" s="114"/>
      <c r="EG55" s="114"/>
      <c r="EH55" s="114"/>
      <c r="EI55" s="114"/>
      <c r="EJ55" s="114"/>
      <c r="EK55" s="114"/>
      <c r="EL55" s="114"/>
      <c r="EM55" s="114"/>
      <c r="EN55" s="114"/>
      <c r="EO55" s="114"/>
      <c r="EP55" s="114"/>
      <c r="EQ55" s="114"/>
      <c r="ER55" s="114"/>
      <c r="ES55" s="114"/>
      <c r="ET55" s="114"/>
      <c r="EU55" s="114"/>
      <c r="EV55" s="114"/>
      <c r="EW55" s="114"/>
      <c r="EX55" s="114"/>
      <c r="EY55" s="115"/>
      <c r="EZ55" s="115"/>
      <c r="FA55" s="115"/>
      <c r="FB55" s="115"/>
      <c r="FC55" s="115"/>
      <c r="FD55" s="115"/>
      <c r="FE55" s="115"/>
      <c r="FF55" s="115"/>
      <c r="FG55" s="115"/>
      <c r="FH55" s="115"/>
      <c r="FI55" s="115"/>
      <c r="FJ55" s="115"/>
      <c r="FK55" s="115"/>
      <c r="FL55" s="115"/>
      <c r="FM55" s="115"/>
      <c r="FN55" s="115"/>
      <c r="FO55" s="115"/>
      <c r="FP55" s="115"/>
      <c r="FQ55" s="115"/>
      <c r="FR55" s="115"/>
      <c r="FS55" s="115"/>
      <c r="FT55" s="115"/>
      <c r="FU55" s="115"/>
      <c r="FV55" s="115"/>
      <c r="FW55" s="115"/>
      <c r="FX55" s="115"/>
      <c r="FY55" s="115"/>
      <c r="FZ55" s="115"/>
      <c r="GA55" s="115"/>
      <c r="GB55" s="115"/>
      <c r="GC55" s="115"/>
      <c r="GD55" s="115"/>
      <c r="GE55" s="115"/>
      <c r="GF55" s="115"/>
      <c r="GG55" s="115"/>
      <c r="GH55" s="115"/>
      <c r="GI55" s="115"/>
      <c r="GJ55" s="115"/>
      <c r="GK55" s="115"/>
      <c r="GL55" s="115"/>
      <c r="GM55" s="115"/>
      <c r="GN55" s="115"/>
      <c r="GO55" s="111"/>
      <c r="GT55" s="112"/>
      <c r="HA55" s="116"/>
      <c r="HB55" s="116"/>
      <c r="HC55" s="116"/>
      <c r="HE55" s="117"/>
      <c r="HF55" s="117"/>
      <c r="HG55" s="117"/>
      <c r="HH55" s="117"/>
      <c r="HQ55" s="105"/>
      <c r="IJ55" s="106"/>
      <c r="IP55" s="105"/>
      <c r="IQ55" s="104"/>
      <c r="IR55" s="104"/>
      <c r="IS55" s="104"/>
      <c r="IT55" s="105"/>
      <c r="IU55" s="105"/>
      <c r="IV55" s="105"/>
    </row>
    <row r="56" spans="101:256" ht="15" customHeight="1">
      <c r="CW56" s="98"/>
      <c r="CX56" s="98"/>
      <c r="CY56" s="98"/>
      <c r="CZ56" s="98"/>
      <c r="DA56" s="98"/>
      <c r="DB56" s="114"/>
      <c r="DC56" s="114"/>
      <c r="DD56" s="114"/>
      <c r="DE56" s="114"/>
      <c r="DF56" s="114"/>
      <c r="DG56" s="114"/>
      <c r="DH56" s="114"/>
      <c r="DI56" s="114"/>
      <c r="DJ56" s="114"/>
      <c r="DK56" s="114"/>
      <c r="DL56" s="114"/>
      <c r="DM56" s="114"/>
      <c r="DN56" s="114"/>
      <c r="DO56" s="114"/>
      <c r="DP56" s="114"/>
      <c r="DQ56" s="114"/>
      <c r="DR56" s="114"/>
      <c r="DS56" s="114"/>
      <c r="DT56" s="114"/>
      <c r="DU56" s="114"/>
      <c r="DV56" s="114"/>
      <c r="DW56" s="114"/>
      <c r="DX56" s="114"/>
      <c r="DY56" s="114"/>
      <c r="DZ56" s="114"/>
      <c r="EA56" s="114"/>
      <c r="EB56" s="114"/>
      <c r="EC56" s="114"/>
      <c r="ED56" s="114"/>
      <c r="EE56" s="114"/>
      <c r="EF56" s="114"/>
      <c r="EG56" s="114"/>
      <c r="EH56" s="114"/>
      <c r="EI56" s="114"/>
      <c r="EJ56" s="114"/>
      <c r="EK56" s="114"/>
      <c r="EL56" s="114"/>
      <c r="EM56" s="114"/>
      <c r="EN56" s="114"/>
      <c r="EO56" s="114"/>
      <c r="EP56" s="114"/>
      <c r="EQ56" s="114"/>
      <c r="ER56" s="114"/>
      <c r="ES56" s="114"/>
      <c r="ET56" s="114"/>
      <c r="EU56" s="114"/>
      <c r="EV56" s="114"/>
      <c r="EW56" s="114"/>
      <c r="EX56" s="114"/>
      <c r="EY56" s="115"/>
      <c r="EZ56" s="115"/>
      <c r="FA56" s="115"/>
      <c r="FB56" s="115"/>
      <c r="FC56" s="115"/>
      <c r="FD56" s="115"/>
      <c r="FE56" s="115"/>
      <c r="FF56" s="115"/>
      <c r="FG56" s="115"/>
      <c r="FH56" s="115"/>
      <c r="FI56" s="115"/>
      <c r="FJ56" s="115"/>
      <c r="FK56" s="115"/>
      <c r="FL56" s="115"/>
      <c r="FM56" s="115"/>
      <c r="FN56" s="115"/>
      <c r="FO56" s="115"/>
      <c r="FP56" s="115"/>
      <c r="FQ56" s="115"/>
      <c r="FR56" s="115"/>
      <c r="FS56" s="115"/>
      <c r="FT56" s="115"/>
      <c r="FU56" s="115"/>
      <c r="FV56" s="115"/>
      <c r="FW56" s="115"/>
      <c r="FX56" s="115"/>
      <c r="FY56" s="115"/>
      <c r="FZ56" s="115"/>
      <c r="GA56" s="115"/>
      <c r="GB56" s="115"/>
      <c r="GC56" s="115"/>
      <c r="GD56" s="115"/>
      <c r="GE56" s="115"/>
      <c r="GF56" s="115"/>
      <c r="GG56" s="115"/>
      <c r="GH56" s="115"/>
      <c r="GI56" s="115"/>
      <c r="GJ56" s="115"/>
      <c r="GK56" s="115"/>
      <c r="GL56" s="115"/>
      <c r="GM56" s="115"/>
      <c r="GN56" s="115"/>
      <c r="GO56" s="111"/>
      <c r="GT56" s="112"/>
      <c r="HA56" s="116"/>
      <c r="HB56" s="116"/>
      <c r="HC56" s="116"/>
      <c r="HE56" s="117"/>
      <c r="HF56" s="117"/>
      <c r="HG56" s="117"/>
      <c r="HH56" s="117"/>
      <c r="HQ56" s="105"/>
      <c r="IJ56" s="106"/>
      <c r="IP56" s="105"/>
      <c r="IQ56" s="104"/>
      <c r="IR56" s="104"/>
      <c r="IS56" s="104"/>
      <c r="IT56" s="105"/>
      <c r="IU56" s="105"/>
      <c r="IV56" s="105"/>
    </row>
    <row r="58" spans="101:256" ht="15" customHeight="1">
      <c r="CW58" s="98"/>
      <c r="CX58" s="98"/>
      <c r="CY58" s="98"/>
      <c r="CZ58" s="98"/>
      <c r="DA58" s="98"/>
      <c r="DB58" s="114"/>
      <c r="DC58" s="114"/>
      <c r="DD58" s="114"/>
      <c r="DE58" s="114"/>
      <c r="DF58" s="114"/>
      <c r="DG58" s="114"/>
      <c r="DH58" s="114"/>
      <c r="DI58" s="114"/>
      <c r="DJ58" s="114"/>
      <c r="DK58" s="114"/>
      <c r="DL58" s="114"/>
      <c r="DM58" s="114"/>
      <c r="DN58" s="114"/>
      <c r="DO58" s="114"/>
      <c r="DP58" s="114"/>
      <c r="DQ58" s="114"/>
      <c r="DR58" s="114"/>
      <c r="DS58" s="114"/>
      <c r="DT58" s="114"/>
      <c r="DU58" s="114"/>
      <c r="DV58" s="114"/>
      <c r="DW58" s="114"/>
      <c r="DX58" s="114"/>
      <c r="DY58" s="114"/>
      <c r="DZ58" s="114"/>
      <c r="EA58" s="114"/>
      <c r="EB58" s="114"/>
      <c r="EC58" s="114"/>
      <c r="ED58" s="114"/>
      <c r="EE58" s="114"/>
      <c r="EF58" s="114"/>
      <c r="EG58" s="114"/>
      <c r="EH58" s="114"/>
      <c r="EI58" s="114"/>
      <c r="EJ58" s="114"/>
      <c r="EK58" s="114"/>
      <c r="EL58" s="114"/>
      <c r="EM58" s="114"/>
      <c r="EN58" s="114"/>
      <c r="EO58" s="114"/>
      <c r="EP58" s="114"/>
      <c r="EQ58" s="114"/>
      <c r="ER58" s="114"/>
      <c r="ES58" s="114"/>
      <c r="ET58" s="114"/>
      <c r="EU58" s="114"/>
      <c r="EV58" s="114"/>
      <c r="EW58" s="114"/>
      <c r="EX58" s="114"/>
      <c r="EY58" s="115"/>
      <c r="EZ58" s="115"/>
      <c r="FA58" s="115"/>
      <c r="FB58" s="115"/>
      <c r="FC58" s="115"/>
      <c r="FD58" s="115"/>
      <c r="FE58" s="115"/>
      <c r="FF58" s="115"/>
      <c r="FG58" s="115"/>
      <c r="FH58" s="115"/>
      <c r="FI58" s="115"/>
      <c r="FJ58" s="115"/>
      <c r="FK58" s="115"/>
      <c r="FL58" s="115"/>
      <c r="FM58" s="115"/>
      <c r="FN58" s="115"/>
      <c r="FO58" s="115"/>
      <c r="FP58" s="115"/>
      <c r="FQ58" s="115"/>
      <c r="FR58" s="115"/>
      <c r="FS58" s="115"/>
      <c r="FT58" s="115"/>
      <c r="FU58" s="115"/>
      <c r="FV58" s="115"/>
      <c r="FW58" s="115"/>
      <c r="FX58" s="115"/>
      <c r="FY58" s="115"/>
      <c r="FZ58" s="115"/>
      <c r="GA58" s="115"/>
      <c r="GB58" s="115"/>
      <c r="GC58" s="115"/>
      <c r="GD58" s="115"/>
      <c r="GE58" s="115"/>
      <c r="GF58" s="115"/>
      <c r="GG58" s="115"/>
      <c r="GH58" s="115"/>
      <c r="GI58" s="115"/>
      <c r="GJ58" s="115"/>
      <c r="GK58" s="115"/>
      <c r="GL58" s="115"/>
      <c r="GM58" s="115"/>
      <c r="GN58" s="115"/>
      <c r="GO58" s="111"/>
      <c r="GT58" s="112"/>
      <c r="HA58" s="116"/>
      <c r="HB58" s="116"/>
      <c r="HC58" s="116"/>
      <c r="HE58" s="117"/>
      <c r="HF58" s="117"/>
      <c r="HG58" s="117"/>
      <c r="HH58" s="117"/>
      <c r="HQ58" s="105"/>
      <c r="IJ58" s="106"/>
      <c r="IP58" s="105"/>
      <c r="IQ58" s="104"/>
      <c r="IR58" s="104"/>
      <c r="IS58" s="104"/>
      <c r="IT58" s="105"/>
      <c r="IU58" s="105"/>
      <c r="IV58" s="105"/>
    </row>
    <row r="59" spans="101:256" ht="15" customHeight="1">
      <c r="CW59" s="98"/>
      <c r="CX59" s="98"/>
      <c r="CY59" s="98"/>
      <c r="CZ59" s="98"/>
      <c r="DA59" s="98"/>
      <c r="DB59" s="114"/>
      <c r="DC59" s="114"/>
      <c r="DD59" s="114"/>
      <c r="DE59" s="114"/>
      <c r="DF59" s="114"/>
      <c r="DG59" s="114"/>
      <c r="DH59" s="114"/>
      <c r="DI59" s="114"/>
      <c r="DJ59" s="114"/>
      <c r="DK59" s="114"/>
      <c r="DL59" s="114"/>
      <c r="DM59" s="114"/>
      <c r="DN59" s="114"/>
      <c r="DO59" s="114"/>
      <c r="DP59" s="114"/>
      <c r="DQ59" s="114"/>
      <c r="DR59" s="114"/>
      <c r="DS59" s="114"/>
      <c r="DT59" s="114"/>
      <c r="DU59" s="114"/>
      <c r="DV59" s="114"/>
      <c r="DW59" s="114"/>
      <c r="DX59" s="114"/>
      <c r="DY59" s="114"/>
      <c r="DZ59" s="114"/>
      <c r="EA59" s="114"/>
      <c r="EB59" s="114"/>
      <c r="EC59" s="114"/>
      <c r="ED59" s="114"/>
      <c r="EE59" s="114"/>
      <c r="EF59" s="114"/>
      <c r="EG59" s="114"/>
      <c r="EH59" s="114"/>
      <c r="EI59" s="114"/>
      <c r="EJ59" s="114"/>
      <c r="EK59" s="114"/>
      <c r="EL59" s="114"/>
      <c r="EM59" s="114"/>
      <c r="EN59" s="114"/>
      <c r="EO59" s="114"/>
      <c r="EP59" s="114"/>
      <c r="EQ59" s="114"/>
      <c r="ER59" s="114"/>
      <c r="ES59" s="114"/>
      <c r="ET59" s="114"/>
      <c r="EU59" s="114"/>
      <c r="EV59" s="114"/>
      <c r="EW59" s="114"/>
      <c r="EX59" s="114"/>
      <c r="EY59" s="115"/>
      <c r="EZ59" s="115"/>
      <c r="FA59" s="115"/>
      <c r="FB59" s="115"/>
      <c r="FC59" s="115"/>
      <c r="FD59" s="115"/>
      <c r="FE59" s="115"/>
      <c r="FF59" s="115"/>
      <c r="FG59" s="115"/>
      <c r="FH59" s="115"/>
      <c r="FI59" s="115"/>
      <c r="FJ59" s="115"/>
      <c r="FK59" s="115"/>
      <c r="FL59" s="115"/>
      <c r="FM59" s="115"/>
      <c r="FN59" s="115"/>
      <c r="FO59" s="115"/>
      <c r="FP59" s="115"/>
      <c r="FQ59" s="115"/>
      <c r="FR59" s="115"/>
      <c r="FS59" s="115"/>
      <c r="FT59" s="115"/>
      <c r="FU59" s="115"/>
      <c r="FV59" s="115"/>
      <c r="FW59" s="115"/>
      <c r="FX59" s="115"/>
      <c r="FY59" s="115"/>
      <c r="FZ59" s="115"/>
      <c r="GA59" s="115"/>
      <c r="GB59" s="115"/>
      <c r="GC59" s="115"/>
      <c r="GD59" s="115"/>
      <c r="GE59" s="115"/>
      <c r="GF59" s="115"/>
      <c r="GG59" s="115"/>
      <c r="GH59" s="115"/>
      <c r="GI59" s="115"/>
      <c r="GJ59" s="115"/>
      <c r="GK59" s="115"/>
      <c r="GL59" s="115"/>
      <c r="GM59" s="115"/>
      <c r="GN59" s="115"/>
      <c r="GO59" s="111"/>
      <c r="GT59" s="112"/>
      <c r="HA59" s="116"/>
      <c r="HB59" s="116"/>
      <c r="HC59" s="116"/>
      <c r="HD59" s="116"/>
      <c r="HE59" s="117"/>
      <c r="HF59" s="117"/>
      <c r="HG59" s="117"/>
      <c r="HH59" s="117"/>
      <c r="HQ59" s="105"/>
      <c r="IJ59" s="106"/>
      <c r="IP59" s="105"/>
      <c r="IQ59" s="104"/>
      <c r="IR59" s="104"/>
      <c r="IS59" s="104"/>
      <c r="IT59" s="105"/>
      <c r="IU59" s="105"/>
      <c r="IV59" s="105"/>
    </row>
    <row r="60" spans="101:256" ht="15" customHeight="1">
      <c r="CW60" s="98"/>
      <c r="CX60" s="98"/>
      <c r="CY60" s="98"/>
      <c r="CZ60" s="98"/>
      <c r="DA60" s="98"/>
      <c r="DB60" s="114"/>
      <c r="DC60" s="114"/>
      <c r="DD60" s="114"/>
      <c r="DE60" s="114"/>
      <c r="DF60" s="114"/>
      <c r="DG60" s="114"/>
      <c r="DH60" s="114"/>
      <c r="DI60" s="114"/>
      <c r="DJ60" s="114"/>
      <c r="DK60" s="114"/>
      <c r="DL60" s="114"/>
      <c r="DM60" s="114"/>
      <c r="DN60" s="114"/>
      <c r="DO60" s="114"/>
      <c r="DP60" s="114"/>
      <c r="DQ60" s="114"/>
      <c r="DR60" s="114"/>
      <c r="DS60" s="114"/>
      <c r="DT60" s="114"/>
      <c r="DU60" s="114"/>
      <c r="DV60" s="114"/>
      <c r="DW60" s="114"/>
      <c r="DX60" s="114"/>
      <c r="DY60" s="114"/>
      <c r="DZ60" s="114"/>
      <c r="EA60" s="114"/>
      <c r="EB60" s="114"/>
      <c r="EC60" s="114"/>
      <c r="ED60" s="114"/>
      <c r="EE60" s="114"/>
      <c r="EF60" s="114"/>
      <c r="EG60" s="114"/>
      <c r="EH60" s="114"/>
      <c r="EI60" s="114"/>
      <c r="EJ60" s="114"/>
      <c r="EK60" s="114"/>
      <c r="EL60" s="114"/>
      <c r="EM60" s="114"/>
      <c r="EN60" s="114"/>
      <c r="EO60" s="114"/>
      <c r="EP60" s="114"/>
      <c r="EQ60" s="114"/>
      <c r="ER60" s="114"/>
      <c r="ES60" s="114"/>
      <c r="ET60" s="114"/>
      <c r="EU60" s="114"/>
      <c r="EV60" s="114"/>
      <c r="EW60" s="114"/>
      <c r="EX60" s="114"/>
      <c r="EY60" s="115"/>
      <c r="EZ60" s="115"/>
      <c r="FA60" s="115"/>
      <c r="FB60" s="115"/>
      <c r="FC60" s="115"/>
      <c r="FD60" s="115"/>
      <c r="FE60" s="115"/>
      <c r="FF60" s="115"/>
      <c r="FG60" s="115"/>
      <c r="FH60" s="115"/>
      <c r="FI60" s="115"/>
      <c r="FJ60" s="115"/>
      <c r="FK60" s="115"/>
      <c r="FL60" s="115"/>
      <c r="FM60" s="115"/>
      <c r="FN60" s="115"/>
      <c r="FO60" s="115"/>
      <c r="FP60" s="115"/>
      <c r="FQ60" s="115"/>
      <c r="FR60" s="115"/>
      <c r="FS60" s="115"/>
      <c r="FT60" s="115"/>
      <c r="FU60" s="115"/>
      <c r="FV60" s="115"/>
      <c r="FW60" s="115"/>
      <c r="FX60" s="115"/>
      <c r="FY60" s="115"/>
      <c r="FZ60" s="115"/>
      <c r="GA60" s="115"/>
      <c r="GB60" s="115"/>
      <c r="GC60" s="115"/>
      <c r="GD60" s="115"/>
      <c r="GE60" s="115"/>
      <c r="GF60" s="115"/>
      <c r="GG60" s="115"/>
      <c r="GH60" s="115"/>
      <c r="GI60" s="115"/>
      <c r="GJ60" s="115"/>
      <c r="GK60" s="115"/>
      <c r="GL60" s="115"/>
      <c r="GM60" s="115"/>
      <c r="GN60" s="115"/>
      <c r="GO60" s="111"/>
      <c r="GT60" s="112"/>
      <c r="HA60" s="116"/>
      <c r="HB60" s="116"/>
      <c r="HC60" s="116"/>
      <c r="HD60" s="116"/>
      <c r="HE60" s="117"/>
      <c r="HF60" s="117"/>
      <c r="HG60" s="117"/>
      <c r="HH60" s="117"/>
      <c r="HQ60" s="105"/>
      <c r="IJ60" s="106"/>
      <c r="IP60" s="105"/>
      <c r="IQ60" s="104"/>
      <c r="IR60" s="104"/>
      <c r="IS60" s="104"/>
      <c r="IT60" s="105"/>
      <c r="IU60" s="105"/>
      <c r="IV60" s="105"/>
    </row>
    <row r="61" spans="101:256" ht="15" customHeight="1">
      <c r="CW61" s="98"/>
      <c r="CX61" s="98"/>
      <c r="CY61" s="98"/>
      <c r="CZ61" s="98"/>
      <c r="DA61" s="98"/>
      <c r="DB61" s="114"/>
      <c r="DC61" s="114"/>
      <c r="DD61" s="114"/>
      <c r="DE61" s="114"/>
      <c r="DF61" s="114"/>
      <c r="DG61" s="114"/>
      <c r="DH61" s="114"/>
      <c r="DI61" s="114"/>
      <c r="DJ61" s="114"/>
      <c r="DK61" s="114"/>
      <c r="DL61" s="114"/>
      <c r="DM61" s="114"/>
      <c r="DN61" s="114"/>
      <c r="DO61" s="114"/>
      <c r="DP61" s="114"/>
      <c r="DQ61" s="114"/>
      <c r="DR61" s="114"/>
      <c r="DS61" s="114"/>
      <c r="DT61" s="114"/>
      <c r="DU61" s="114"/>
      <c r="DV61" s="114"/>
      <c r="DW61" s="114"/>
      <c r="DX61" s="114"/>
      <c r="DY61" s="114"/>
      <c r="DZ61" s="114"/>
      <c r="EA61" s="114"/>
      <c r="EB61" s="114"/>
      <c r="EC61" s="114"/>
      <c r="ED61" s="114"/>
      <c r="EE61" s="114"/>
      <c r="EF61" s="114"/>
      <c r="EG61" s="114"/>
      <c r="EH61" s="114"/>
      <c r="EI61" s="114"/>
      <c r="EJ61" s="114"/>
      <c r="EK61" s="114"/>
      <c r="EL61" s="114"/>
      <c r="EM61" s="114"/>
      <c r="EN61" s="114"/>
      <c r="EO61" s="114"/>
      <c r="EP61" s="114"/>
      <c r="EQ61" s="114"/>
      <c r="ER61" s="114"/>
      <c r="ES61" s="114"/>
      <c r="ET61" s="114"/>
      <c r="EU61" s="114"/>
      <c r="EV61" s="114"/>
      <c r="EW61" s="114"/>
      <c r="EX61" s="114"/>
      <c r="EY61" s="115"/>
      <c r="EZ61" s="115"/>
      <c r="FA61" s="115"/>
      <c r="FB61" s="115"/>
      <c r="FC61" s="115"/>
      <c r="FD61" s="115"/>
      <c r="FE61" s="115"/>
      <c r="FF61" s="115"/>
      <c r="FG61" s="115"/>
      <c r="FH61" s="115"/>
      <c r="FI61" s="115"/>
      <c r="FJ61" s="115"/>
      <c r="FK61" s="115"/>
      <c r="FL61" s="115"/>
      <c r="FM61" s="115"/>
      <c r="FN61" s="115"/>
      <c r="FO61" s="115"/>
      <c r="FP61" s="115"/>
      <c r="FQ61" s="115"/>
      <c r="FR61" s="115"/>
      <c r="FS61" s="115"/>
      <c r="FT61" s="115"/>
      <c r="FU61" s="115"/>
      <c r="FV61" s="115"/>
      <c r="FW61" s="115"/>
      <c r="FX61" s="115"/>
      <c r="FY61" s="115"/>
      <c r="FZ61" s="115"/>
      <c r="GA61" s="115"/>
      <c r="GB61" s="115"/>
      <c r="GC61" s="115"/>
      <c r="GD61" s="115"/>
      <c r="GE61" s="115"/>
      <c r="GF61" s="115"/>
      <c r="GG61" s="115"/>
      <c r="GH61" s="115"/>
      <c r="GI61" s="115"/>
      <c r="GJ61" s="115"/>
      <c r="GK61" s="115"/>
      <c r="GL61" s="115"/>
      <c r="GM61" s="115"/>
      <c r="GN61" s="115"/>
      <c r="GO61" s="111"/>
      <c r="GT61" s="112"/>
      <c r="HA61" s="116"/>
      <c r="HB61" s="116"/>
      <c r="HC61" s="116"/>
      <c r="HD61" s="116"/>
      <c r="HE61" s="117"/>
      <c r="HF61" s="117"/>
      <c r="HG61" s="117"/>
      <c r="HH61" s="117"/>
      <c r="HQ61" s="105"/>
      <c r="IJ61" s="106"/>
      <c r="IP61" s="105"/>
      <c r="IQ61" s="104"/>
      <c r="IR61" s="104"/>
      <c r="IS61" s="104"/>
      <c r="IT61" s="105"/>
      <c r="IU61" s="105"/>
      <c r="IV61" s="105"/>
    </row>
    <row r="62" spans="101:256" ht="15" customHeight="1">
      <c r="CW62" s="98"/>
      <c r="CX62" s="98"/>
      <c r="CY62" s="98"/>
      <c r="CZ62" s="98"/>
      <c r="DA62" s="98"/>
      <c r="DB62" s="114"/>
      <c r="DC62" s="114"/>
      <c r="DD62" s="114"/>
      <c r="DE62" s="114"/>
      <c r="DF62" s="114"/>
      <c r="DG62" s="114"/>
      <c r="DH62" s="114"/>
      <c r="DI62" s="114"/>
      <c r="DJ62" s="114"/>
      <c r="DK62" s="114"/>
      <c r="DL62" s="114"/>
      <c r="DM62" s="114"/>
      <c r="DN62" s="114"/>
      <c r="DO62" s="114"/>
      <c r="DP62" s="114"/>
      <c r="DQ62" s="114"/>
      <c r="DR62" s="114"/>
      <c r="DS62" s="114"/>
      <c r="DT62" s="114"/>
      <c r="DU62" s="114"/>
      <c r="DV62" s="114"/>
      <c r="DW62" s="114"/>
      <c r="DX62" s="114"/>
      <c r="DY62" s="114"/>
      <c r="DZ62" s="114"/>
      <c r="EA62" s="114"/>
      <c r="EB62" s="114"/>
      <c r="EC62" s="114"/>
      <c r="ED62" s="114"/>
      <c r="EE62" s="114"/>
      <c r="EF62" s="114"/>
      <c r="EG62" s="114"/>
      <c r="EH62" s="114"/>
      <c r="EI62" s="114"/>
      <c r="EJ62" s="114"/>
      <c r="EK62" s="114"/>
      <c r="EL62" s="114"/>
      <c r="EM62" s="114"/>
      <c r="EN62" s="114"/>
      <c r="EO62" s="114"/>
      <c r="EP62" s="114"/>
      <c r="EQ62" s="114"/>
      <c r="ER62" s="114"/>
      <c r="ES62" s="114"/>
      <c r="ET62" s="114"/>
      <c r="EU62" s="114"/>
      <c r="EV62" s="114"/>
      <c r="EW62" s="114"/>
      <c r="EX62" s="114"/>
      <c r="EY62" s="115"/>
      <c r="EZ62" s="115"/>
      <c r="FA62" s="115"/>
      <c r="FB62" s="115"/>
      <c r="FC62" s="115"/>
      <c r="FD62" s="115"/>
      <c r="FE62" s="115"/>
      <c r="FF62" s="115"/>
      <c r="FG62" s="115"/>
      <c r="FH62" s="115"/>
      <c r="FI62" s="115"/>
      <c r="FJ62" s="115"/>
      <c r="FK62" s="115"/>
      <c r="FL62" s="115"/>
      <c r="FM62" s="115"/>
      <c r="FN62" s="115"/>
      <c r="FO62" s="115"/>
      <c r="FP62" s="115"/>
      <c r="FQ62" s="115"/>
      <c r="FR62" s="115"/>
      <c r="FS62" s="115"/>
      <c r="FT62" s="115"/>
      <c r="FU62" s="115"/>
      <c r="FV62" s="115"/>
      <c r="FW62" s="115"/>
      <c r="FX62" s="115"/>
      <c r="FY62" s="115"/>
      <c r="FZ62" s="115"/>
      <c r="GA62" s="115"/>
      <c r="GB62" s="115"/>
      <c r="GC62" s="115"/>
      <c r="GD62" s="115"/>
      <c r="GE62" s="115"/>
      <c r="GF62" s="115"/>
      <c r="GG62" s="115"/>
      <c r="GH62" s="115"/>
      <c r="GI62" s="115"/>
      <c r="GJ62" s="115"/>
      <c r="GK62" s="115"/>
      <c r="GL62" s="115"/>
      <c r="GM62" s="115"/>
      <c r="GN62" s="115"/>
      <c r="GO62" s="111"/>
      <c r="GT62" s="112"/>
      <c r="HA62" s="116"/>
      <c r="HB62" s="116"/>
      <c r="HC62" s="116"/>
      <c r="HD62" s="116"/>
      <c r="HE62" s="117"/>
      <c r="HF62" s="117"/>
      <c r="HG62" s="117"/>
      <c r="HH62" s="117"/>
      <c r="HQ62" s="105"/>
      <c r="IJ62" s="106"/>
      <c r="IP62" s="105"/>
      <c r="IQ62" s="104"/>
      <c r="IR62" s="104"/>
      <c r="IS62" s="104"/>
      <c r="IT62" s="105"/>
      <c r="IU62" s="105"/>
      <c r="IV62" s="105"/>
    </row>
    <row r="63" spans="101:256" ht="15" customHeight="1">
      <c r="CW63" s="98"/>
      <c r="CX63" s="98"/>
      <c r="CY63" s="98"/>
      <c r="CZ63" s="98"/>
      <c r="DA63" s="98"/>
      <c r="DB63" s="114"/>
      <c r="DC63" s="114"/>
      <c r="DD63" s="114"/>
      <c r="DE63" s="114"/>
      <c r="DF63" s="114"/>
      <c r="DG63" s="114"/>
      <c r="DH63" s="114"/>
      <c r="DI63" s="114"/>
      <c r="DJ63" s="114"/>
      <c r="DK63" s="114"/>
      <c r="DL63" s="114"/>
      <c r="DM63" s="114"/>
      <c r="DN63" s="114"/>
      <c r="DO63" s="114"/>
      <c r="DP63" s="114"/>
      <c r="DQ63" s="114"/>
      <c r="DR63" s="114"/>
      <c r="DS63" s="114"/>
      <c r="DT63" s="114"/>
      <c r="DU63" s="114"/>
      <c r="DV63" s="114"/>
      <c r="DW63" s="114"/>
      <c r="DX63" s="114"/>
      <c r="DY63" s="114"/>
      <c r="DZ63" s="114"/>
      <c r="EA63" s="114"/>
      <c r="EB63" s="114"/>
      <c r="EC63" s="114"/>
      <c r="ED63" s="114"/>
      <c r="EE63" s="114"/>
      <c r="EF63" s="114"/>
      <c r="EG63" s="114"/>
      <c r="EH63" s="114"/>
      <c r="EI63" s="114"/>
      <c r="EJ63" s="114"/>
      <c r="EK63" s="114"/>
      <c r="EL63" s="114"/>
      <c r="EM63" s="114"/>
      <c r="EN63" s="114"/>
      <c r="EO63" s="114"/>
      <c r="EP63" s="114"/>
      <c r="EQ63" s="114"/>
      <c r="ER63" s="114"/>
      <c r="ES63" s="114"/>
      <c r="ET63" s="114"/>
      <c r="EU63" s="114"/>
      <c r="EV63" s="114"/>
      <c r="EW63" s="114"/>
      <c r="EX63" s="114"/>
      <c r="EY63" s="115"/>
      <c r="EZ63" s="115"/>
      <c r="FA63" s="115"/>
      <c r="FB63" s="115"/>
      <c r="FC63" s="115"/>
      <c r="FD63" s="115"/>
      <c r="FE63" s="115"/>
      <c r="FF63" s="115"/>
      <c r="FG63" s="115"/>
      <c r="FH63" s="115"/>
      <c r="FI63" s="115"/>
      <c r="FJ63" s="115"/>
      <c r="FK63" s="115"/>
      <c r="FL63" s="115"/>
      <c r="FM63" s="115"/>
      <c r="FN63" s="115"/>
      <c r="FO63" s="115"/>
      <c r="FP63" s="115"/>
      <c r="FQ63" s="115"/>
      <c r="FR63" s="115"/>
      <c r="FS63" s="115"/>
      <c r="FT63" s="115"/>
      <c r="FU63" s="115"/>
      <c r="FV63" s="115"/>
      <c r="FW63" s="115"/>
      <c r="FX63" s="115"/>
      <c r="FY63" s="115"/>
      <c r="FZ63" s="115"/>
      <c r="GA63" s="115"/>
      <c r="GB63" s="115"/>
      <c r="GC63" s="115"/>
      <c r="GD63" s="115"/>
      <c r="GE63" s="115"/>
      <c r="GF63" s="115"/>
      <c r="GG63" s="115"/>
      <c r="GH63" s="115"/>
      <c r="GI63" s="115"/>
      <c r="GJ63" s="115"/>
      <c r="GK63" s="115"/>
      <c r="GL63" s="115"/>
      <c r="GM63" s="115"/>
      <c r="GN63" s="115"/>
      <c r="GO63" s="111"/>
      <c r="GT63" s="112"/>
      <c r="HA63" s="116"/>
      <c r="HB63" s="116"/>
      <c r="HC63" s="116"/>
      <c r="HD63" s="116"/>
      <c r="HE63" s="117"/>
      <c r="HF63" s="117"/>
      <c r="HG63" s="117"/>
      <c r="HH63" s="117"/>
      <c r="HQ63" s="105"/>
      <c r="IJ63" s="106"/>
      <c r="IP63" s="105"/>
      <c r="IQ63" s="104"/>
      <c r="IR63" s="104"/>
      <c r="IS63" s="104"/>
      <c r="IT63" s="105"/>
      <c r="IU63" s="105"/>
      <c r="IV63" s="105"/>
    </row>
    <row r="64" spans="101:256" ht="15" customHeight="1">
      <c r="CW64" s="98"/>
      <c r="CX64" s="98"/>
      <c r="CY64" s="98"/>
      <c r="CZ64" s="98"/>
      <c r="DA64" s="98"/>
      <c r="DB64" s="114"/>
      <c r="DC64" s="114"/>
      <c r="DD64" s="114"/>
      <c r="DE64" s="114"/>
      <c r="DF64" s="114"/>
      <c r="DG64" s="114"/>
      <c r="DH64" s="114"/>
      <c r="DI64" s="114"/>
      <c r="DJ64" s="114"/>
      <c r="DK64" s="114"/>
      <c r="DL64" s="114"/>
      <c r="DM64" s="114"/>
      <c r="DN64" s="114"/>
      <c r="DO64" s="114"/>
      <c r="DP64" s="114"/>
      <c r="DQ64" s="114"/>
      <c r="DR64" s="114"/>
      <c r="DS64" s="114"/>
      <c r="DT64" s="114"/>
      <c r="DU64" s="114"/>
      <c r="DV64" s="114"/>
      <c r="DW64" s="114"/>
      <c r="DX64" s="114"/>
      <c r="DY64" s="114"/>
      <c r="DZ64" s="114"/>
      <c r="EA64" s="114"/>
      <c r="EB64" s="114"/>
      <c r="EC64" s="114"/>
      <c r="ED64" s="114"/>
      <c r="EE64" s="114"/>
      <c r="EF64" s="114"/>
      <c r="EG64" s="114"/>
      <c r="EH64" s="114"/>
      <c r="EI64" s="114"/>
      <c r="EJ64" s="114"/>
      <c r="EK64" s="114"/>
      <c r="EL64" s="114"/>
      <c r="EM64" s="114"/>
      <c r="EN64" s="114"/>
      <c r="EO64" s="114"/>
      <c r="EP64" s="114"/>
      <c r="EQ64" s="114"/>
      <c r="ER64" s="114"/>
      <c r="ES64" s="114"/>
      <c r="ET64" s="114"/>
      <c r="EU64" s="114"/>
      <c r="EV64" s="114"/>
      <c r="EW64" s="114"/>
      <c r="EX64" s="114"/>
      <c r="EY64" s="115"/>
      <c r="EZ64" s="115"/>
      <c r="FA64" s="115"/>
      <c r="FB64" s="115"/>
      <c r="FC64" s="115"/>
      <c r="FD64" s="115"/>
      <c r="FE64" s="115"/>
      <c r="FF64" s="115"/>
      <c r="FG64" s="115"/>
      <c r="FH64" s="115"/>
      <c r="FI64" s="115"/>
      <c r="FJ64" s="115"/>
      <c r="FK64" s="115"/>
      <c r="FL64" s="115"/>
      <c r="FM64" s="115"/>
      <c r="FN64" s="115"/>
      <c r="FO64" s="115"/>
      <c r="FP64" s="115"/>
      <c r="FQ64" s="115"/>
      <c r="FR64" s="115"/>
      <c r="FS64" s="115"/>
      <c r="FT64" s="115"/>
      <c r="FU64" s="115"/>
      <c r="FV64" s="115"/>
      <c r="FW64" s="115"/>
      <c r="FX64" s="115"/>
      <c r="FY64" s="115"/>
      <c r="FZ64" s="115"/>
      <c r="GA64" s="115"/>
      <c r="GB64" s="115"/>
      <c r="GC64" s="115"/>
      <c r="GD64" s="115"/>
      <c r="GE64" s="115"/>
      <c r="GF64" s="115"/>
      <c r="GG64" s="115"/>
      <c r="GH64" s="115"/>
      <c r="GI64" s="115"/>
      <c r="GJ64" s="115"/>
      <c r="GK64" s="115"/>
      <c r="GL64" s="115"/>
      <c r="GM64" s="115"/>
      <c r="GN64" s="115"/>
      <c r="GO64" s="111"/>
      <c r="GT64" s="112"/>
      <c r="HA64" s="116"/>
      <c r="HB64" s="116"/>
      <c r="HC64" s="116"/>
      <c r="HD64" s="116"/>
      <c r="HE64" s="117"/>
      <c r="HF64" s="117"/>
      <c r="HG64" s="117"/>
      <c r="HH64" s="117"/>
      <c r="HQ64" s="105"/>
      <c r="IJ64" s="106"/>
      <c r="IP64" s="105"/>
      <c r="IQ64" s="104"/>
      <c r="IR64" s="104"/>
      <c r="IS64" s="104"/>
      <c r="IT64" s="105"/>
      <c r="IU64" s="105"/>
      <c r="IV64" s="105"/>
    </row>
    <row r="65" spans="101:256" ht="15" customHeight="1">
      <c r="CW65" s="98"/>
      <c r="CX65" s="98"/>
      <c r="CY65" s="98"/>
      <c r="CZ65" s="98"/>
      <c r="DA65" s="98"/>
      <c r="DB65" s="114"/>
      <c r="DC65" s="114"/>
      <c r="DD65" s="114"/>
      <c r="DE65" s="114"/>
      <c r="DF65" s="114"/>
      <c r="DG65" s="114"/>
      <c r="DH65" s="114"/>
      <c r="DI65" s="114"/>
      <c r="DJ65" s="114"/>
      <c r="DK65" s="114"/>
      <c r="DL65" s="114"/>
      <c r="DM65" s="114"/>
      <c r="DN65" s="114"/>
      <c r="DO65" s="114"/>
      <c r="DP65" s="114"/>
      <c r="DQ65" s="114"/>
      <c r="DR65" s="114"/>
      <c r="DS65" s="114"/>
      <c r="DT65" s="114"/>
      <c r="DU65" s="114"/>
      <c r="DV65" s="114"/>
      <c r="DW65" s="114"/>
      <c r="DX65" s="114"/>
      <c r="DY65" s="114"/>
      <c r="DZ65" s="114"/>
      <c r="EA65" s="114"/>
      <c r="EB65" s="114"/>
      <c r="EC65" s="114"/>
      <c r="ED65" s="114"/>
      <c r="EE65" s="114"/>
      <c r="EF65" s="114"/>
      <c r="EG65" s="114"/>
      <c r="EH65" s="114"/>
      <c r="EI65" s="114"/>
      <c r="EJ65" s="114"/>
      <c r="EK65" s="114"/>
      <c r="EL65" s="114"/>
      <c r="EM65" s="114"/>
      <c r="EN65" s="114"/>
      <c r="EO65" s="114"/>
      <c r="EP65" s="114"/>
      <c r="EQ65" s="114"/>
      <c r="ER65" s="114"/>
      <c r="ES65" s="114"/>
      <c r="ET65" s="114"/>
      <c r="EU65" s="114"/>
      <c r="EV65" s="114"/>
      <c r="EW65" s="114"/>
      <c r="EX65" s="114"/>
      <c r="EY65" s="115"/>
      <c r="EZ65" s="115"/>
      <c r="FA65" s="115"/>
      <c r="FB65" s="115"/>
      <c r="FC65" s="115"/>
      <c r="FD65" s="115"/>
      <c r="FE65" s="115"/>
      <c r="FF65" s="115"/>
      <c r="FG65" s="115"/>
      <c r="FH65" s="115"/>
      <c r="FI65" s="115"/>
      <c r="FJ65" s="115"/>
      <c r="FK65" s="115"/>
      <c r="FL65" s="115"/>
      <c r="FM65" s="115"/>
      <c r="FN65" s="115"/>
      <c r="FO65" s="115"/>
      <c r="FP65" s="115"/>
      <c r="FQ65" s="115"/>
      <c r="FR65" s="115"/>
      <c r="FS65" s="115"/>
      <c r="FT65" s="115"/>
      <c r="FU65" s="115"/>
      <c r="FV65" s="115"/>
      <c r="FW65" s="115"/>
      <c r="FX65" s="115"/>
      <c r="FY65" s="115"/>
      <c r="FZ65" s="115"/>
      <c r="GA65" s="115"/>
      <c r="GB65" s="115"/>
      <c r="GC65" s="115"/>
      <c r="GD65" s="115"/>
      <c r="GE65" s="115"/>
      <c r="GF65" s="115"/>
      <c r="GG65" s="115"/>
      <c r="GH65" s="115"/>
      <c r="GI65" s="115"/>
      <c r="GJ65" s="115"/>
      <c r="GK65" s="115"/>
      <c r="GL65" s="115"/>
      <c r="GM65" s="115"/>
      <c r="GN65" s="115"/>
      <c r="GO65" s="111"/>
      <c r="GT65" s="112"/>
      <c r="HA65" s="116"/>
      <c r="HB65" s="116"/>
      <c r="HC65" s="116"/>
      <c r="HD65" s="116"/>
      <c r="HE65" s="117"/>
      <c r="HF65" s="117"/>
      <c r="HG65" s="117"/>
      <c r="HH65" s="117"/>
      <c r="HQ65" s="105"/>
      <c r="IJ65" s="106"/>
      <c r="IP65" s="105"/>
      <c r="IQ65" s="104"/>
      <c r="IR65" s="104"/>
      <c r="IS65" s="104"/>
      <c r="IT65" s="105"/>
      <c r="IU65" s="105"/>
      <c r="IV65" s="105"/>
    </row>
    <row r="66" spans="101:256" ht="15" customHeight="1">
      <c r="CW66" s="98"/>
      <c r="CX66" s="98"/>
      <c r="CY66" s="98"/>
      <c r="CZ66" s="98"/>
      <c r="DA66" s="98"/>
      <c r="DB66" s="114"/>
      <c r="DC66" s="114"/>
      <c r="DD66" s="114"/>
      <c r="DE66" s="114"/>
      <c r="DF66" s="114"/>
      <c r="DG66" s="114"/>
      <c r="DH66" s="114"/>
      <c r="DI66" s="114"/>
      <c r="DJ66" s="114"/>
      <c r="DK66" s="114"/>
      <c r="DL66" s="114"/>
      <c r="DM66" s="114"/>
      <c r="DN66" s="114"/>
      <c r="DO66" s="114"/>
      <c r="DP66" s="114"/>
      <c r="DQ66" s="114"/>
      <c r="DR66" s="114"/>
      <c r="DS66" s="114"/>
      <c r="DT66" s="114"/>
      <c r="DU66" s="114"/>
      <c r="DV66" s="114"/>
      <c r="DW66" s="114"/>
      <c r="DX66" s="114"/>
      <c r="DY66" s="114"/>
      <c r="DZ66" s="114"/>
      <c r="EA66" s="114"/>
      <c r="EB66" s="114"/>
      <c r="EC66" s="114"/>
      <c r="ED66" s="114"/>
      <c r="EE66" s="114"/>
      <c r="EF66" s="114"/>
      <c r="EG66" s="114"/>
      <c r="EH66" s="114"/>
      <c r="EI66" s="114"/>
      <c r="EJ66" s="114"/>
      <c r="EK66" s="114"/>
      <c r="EL66" s="114"/>
      <c r="EM66" s="114"/>
      <c r="EN66" s="114"/>
      <c r="EO66" s="114"/>
      <c r="EP66" s="114"/>
      <c r="EQ66" s="114"/>
      <c r="ER66" s="114"/>
      <c r="ES66" s="114"/>
      <c r="ET66" s="114"/>
      <c r="EU66" s="114"/>
      <c r="EV66" s="114"/>
      <c r="EW66" s="114"/>
      <c r="EX66" s="114"/>
      <c r="EY66" s="115"/>
      <c r="EZ66" s="115"/>
      <c r="FA66" s="115"/>
      <c r="FB66" s="115"/>
      <c r="FC66" s="115"/>
      <c r="FD66" s="115"/>
      <c r="FE66" s="115"/>
      <c r="FF66" s="115"/>
      <c r="FG66" s="115"/>
      <c r="FH66" s="115"/>
      <c r="FI66" s="115"/>
      <c r="FJ66" s="115"/>
      <c r="FK66" s="115"/>
      <c r="FL66" s="115"/>
      <c r="FM66" s="115"/>
      <c r="FN66" s="115"/>
      <c r="FO66" s="115"/>
      <c r="FP66" s="115"/>
      <c r="FQ66" s="115"/>
      <c r="FR66" s="115"/>
      <c r="FS66" s="115"/>
      <c r="FT66" s="115"/>
      <c r="FU66" s="115"/>
      <c r="FV66" s="115"/>
      <c r="FW66" s="115"/>
      <c r="FX66" s="115"/>
      <c r="FY66" s="115"/>
      <c r="FZ66" s="115"/>
      <c r="GA66" s="115"/>
      <c r="GB66" s="115"/>
      <c r="GC66" s="115"/>
      <c r="GD66" s="115"/>
      <c r="GE66" s="115"/>
      <c r="GF66" s="115"/>
      <c r="GG66" s="115"/>
      <c r="GH66" s="115"/>
      <c r="GI66" s="115"/>
      <c r="GJ66" s="115"/>
      <c r="GK66" s="115"/>
      <c r="GL66" s="115"/>
      <c r="GM66" s="115"/>
      <c r="GN66" s="115"/>
      <c r="GO66" s="111"/>
      <c r="GT66" s="112"/>
      <c r="HA66" s="116"/>
      <c r="HB66" s="116"/>
      <c r="HC66" s="116"/>
      <c r="HD66" s="116"/>
      <c r="HE66" s="117"/>
      <c r="HF66" s="117"/>
      <c r="HG66" s="117"/>
      <c r="HH66" s="117"/>
      <c r="HQ66" s="105"/>
      <c r="IJ66" s="106"/>
      <c r="IP66" s="105"/>
      <c r="IQ66" s="104"/>
      <c r="IR66" s="104"/>
      <c r="IS66" s="104"/>
      <c r="IT66" s="105"/>
      <c r="IU66" s="105"/>
      <c r="IV66" s="105"/>
    </row>
    <row r="67" spans="101:256" ht="15" customHeight="1">
      <c r="CW67" s="98"/>
      <c r="CX67" s="98"/>
      <c r="CY67" s="98"/>
      <c r="CZ67" s="98"/>
      <c r="DA67" s="98"/>
      <c r="DB67" s="114"/>
      <c r="DC67" s="114"/>
      <c r="DD67" s="114"/>
      <c r="DE67" s="114"/>
      <c r="DF67" s="114"/>
      <c r="DG67" s="114"/>
      <c r="DH67" s="114"/>
      <c r="DI67" s="114"/>
      <c r="DJ67" s="114"/>
      <c r="DK67" s="114"/>
      <c r="DL67" s="114"/>
      <c r="DM67" s="114"/>
      <c r="DN67" s="114"/>
      <c r="DO67" s="114"/>
      <c r="DP67" s="114"/>
      <c r="DQ67" s="114"/>
      <c r="DR67" s="114"/>
      <c r="DS67" s="114"/>
      <c r="DT67" s="114"/>
      <c r="DU67" s="114"/>
      <c r="DV67" s="114"/>
      <c r="DW67" s="114"/>
      <c r="DX67" s="114"/>
      <c r="DY67" s="114"/>
      <c r="DZ67" s="114"/>
      <c r="EA67" s="114"/>
      <c r="EB67" s="114"/>
      <c r="EC67" s="114"/>
      <c r="ED67" s="114"/>
      <c r="EE67" s="114"/>
      <c r="EF67" s="114"/>
      <c r="EG67" s="114"/>
      <c r="EH67" s="114"/>
      <c r="EI67" s="114"/>
      <c r="EJ67" s="114"/>
      <c r="EK67" s="114"/>
      <c r="EL67" s="114"/>
      <c r="EM67" s="114"/>
      <c r="EN67" s="114"/>
      <c r="EO67" s="114"/>
      <c r="EP67" s="114"/>
      <c r="EQ67" s="114"/>
      <c r="ER67" s="114"/>
      <c r="ES67" s="114"/>
      <c r="ET67" s="114"/>
      <c r="EU67" s="114"/>
      <c r="EV67" s="114"/>
      <c r="EW67" s="114"/>
      <c r="EX67" s="114"/>
      <c r="EY67" s="115"/>
      <c r="EZ67" s="115"/>
      <c r="FA67" s="115"/>
      <c r="FB67" s="115"/>
      <c r="FC67" s="115"/>
      <c r="FD67" s="115"/>
      <c r="FE67" s="115"/>
      <c r="FF67" s="115"/>
      <c r="FG67" s="115"/>
      <c r="FH67" s="115"/>
      <c r="FI67" s="115"/>
      <c r="FJ67" s="115"/>
      <c r="FK67" s="115"/>
      <c r="FL67" s="115"/>
      <c r="FM67" s="115"/>
      <c r="FN67" s="115"/>
      <c r="FO67" s="115"/>
      <c r="FP67" s="115"/>
      <c r="FQ67" s="115"/>
      <c r="FR67" s="115"/>
      <c r="FS67" s="115"/>
      <c r="FT67" s="115"/>
      <c r="FU67" s="115"/>
      <c r="FV67" s="115"/>
      <c r="FW67" s="115"/>
      <c r="FX67" s="115"/>
      <c r="FY67" s="115"/>
      <c r="FZ67" s="115"/>
      <c r="GA67" s="115"/>
      <c r="GB67" s="115"/>
      <c r="GC67" s="115"/>
      <c r="GD67" s="115"/>
      <c r="GE67" s="115"/>
      <c r="GF67" s="115"/>
      <c r="GG67" s="115"/>
      <c r="GH67" s="115"/>
      <c r="GI67" s="115"/>
      <c r="GJ67" s="115"/>
      <c r="GK67" s="115"/>
      <c r="GL67" s="115"/>
      <c r="GM67" s="115"/>
      <c r="GN67" s="115"/>
      <c r="GO67" s="111"/>
      <c r="GT67" s="112"/>
      <c r="HA67" s="116"/>
      <c r="HB67" s="116"/>
      <c r="HC67" s="116"/>
      <c r="HD67" s="116"/>
      <c r="HE67" s="117"/>
      <c r="HF67" s="117"/>
      <c r="HG67" s="117"/>
      <c r="HH67" s="117"/>
      <c r="HQ67" s="105"/>
      <c r="IJ67" s="106"/>
      <c r="IP67" s="105"/>
      <c r="IQ67" s="104"/>
      <c r="IR67" s="104"/>
      <c r="IS67" s="104"/>
      <c r="IT67" s="105"/>
      <c r="IU67" s="105"/>
      <c r="IV67" s="105"/>
    </row>
    <row r="68" spans="101:256" ht="15" customHeight="1">
      <c r="CW68" s="98"/>
      <c r="CX68" s="98"/>
      <c r="CY68" s="98"/>
      <c r="CZ68" s="98"/>
      <c r="DA68" s="98"/>
      <c r="DB68" s="114"/>
      <c r="DC68" s="114"/>
      <c r="DD68" s="114"/>
      <c r="DE68" s="114"/>
      <c r="DF68" s="114"/>
      <c r="DG68" s="114"/>
      <c r="DH68" s="114"/>
      <c r="DI68" s="114"/>
      <c r="DJ68" s="114"/>
      <c r="DK68" s="114"/>
      <c r="DL68" s="114"/>
      <c r="DM68" s="114"/>
      <c r="DN68" s="114"/>
      <c r="DO68" s="114"/>
      <c r="DP68" s="114"/>
      <c r="DQ68" s="114"/>
      <c r="DR68" s="114"/>
      <c r="DS68" s="114"/>
      <c r="DT68" s="114"/>
      <c r="DU68" s="114"/>
      <c r="DV68" s="114"/>
      <c r="DW68" s="114"/>
      <c r="DX68" s="114"/>
      <c r="DY68" s="114"/>
      <c r="DZ68" s="114"/>
      <c r="EA68" s="114"/>
      <c r="EB68" s="114"/>
      <c r="EC68" s="114"/>
      <c r="ED68" s="114"/>
      <c r="EE68" s="114"/>
      <c r="EF68" s="114"/>
      <c r="EG68" s="114"/>
      <c r="EH68" s="114"/>
      <c r="EI68" s="114"/>
      <c r="EJ68" s="114"/>
      <c r="EK68" s="114"/>
      <c r="EL68" s="114"/>
      <c r="EM68" s="114"/>
      <c r="EN68" s="114"/>
      <c r="EO68" s="114"/>
      <c r="EP68" s="114"/>
      <c r="EQ68" s="114"/>
      <c r="ER68" s="114"/>
      <c r="ES68" s="114"/>
      <c r="ET68" s="114"/>
      <c r="EU68" s="114"/>
      <c r="EV68" s="114"/>
      <c r="EW68" s="114"/>
      <c r="EX68" s="114"/>
      <c r="EY68" s="115"/>
      <c r="EZ68" s="115"/>
      <c r="FA68" s="115"/>
      <c r="FB68" s="115"/>
      <c r="FC68" s="115"/>
      <c r="FD68" s="115"/>
      <c r="FE68" s="115"/>
      <c r="FF68" s="115"/>
      <c r="FG68" s="115"/>
      <c r="FH68" s="115"/>
      <c r="FI68" s="115"/>
      <c r="FJ68" s="115"/>
      <c r="FK68" s="115"/>
      <c r="FL68" s="115"/>
      <c r="FM68" s="115"/>
      <c r="FN68" s="115"/>
      <c r="FO68" s="115"/>
      <c r="FP68" s="115"/>
      <c r="FQ68" s="115"/>
      <c r="FR68" s="115"/>
      <c r="FS68" s="115"/>
      <c r="FT68" s="115"/>
      <c r="FU68" s="115"/>
      <c r="FV68" s="115"/>
      <c r="FW68" s="115"/>
      <c r="FX68" s="115"/>
      <c r="FY68" s="115"/>
      <c r="FZ68" s="115"/>
      <c r="GA68" s="115"/>
      <c r="GB68" s="115"/>
      <c r="GC68" s="115"/>
      <c r="GD68" s="115"/>
      <c r="GE68" s="115"/>
      <c r="GF68" s="115"/>
      <c r="GG68" s="115"/>
      <c r="GH68" s="115"/>
      <c r="GI68" s="115"/>
      <c r="GJ68" s="115"/>
      <c r="GK68" s="115"/>
      <c r="GL68" s="115"/>
      <c r="GM68" s="115"/>
      <c r="GN68" s="115"/>
      <c r="GO68" s="111"/>
      <c r="GT68" s="112"/>
      <c r="HA68" s="116"/>
      <c r="HB68" s="116"/>
      <c r="HC68" s="116"/>
      <c r="HD68" s="116"/>
      <c r="HE68" s="117"/>
      <c r="HF68" s="117"/>
      <c r="HG68" s="117"/>
      <c r="HH68" s="117"/>
      <c r="HQ68" s="105"/>
      <c r="IJ68" s="106"/>
      <c r="IP68" s="105"/>
      <c r="IQ68" s="104"/>
      <c r="IR68" s="104"/>
      <c r="IS68" s="104"/>
      <c r="IT68" s="105"/>
      <c r="IU68" s="105"/>
      <c r="IV68" s="105"/>
    </row>
    <row r="69" spans="101:256" ht="15" customHeight="1">
      <c r="CW69" s="98"/>
      <c r="CX69" s="98"/>
      <c r="CY69" s="98"/>
      <c r="CZ69" s="98"/>
      <c r="DA69" s="98"/>
      <c r="DB69" s="114"/>
      <c r="DC69" s="114"/>
      <c r="DD69" s="114"/>
      <c r="DE69" s="114"/>
      <c r="DF69" s="114"/>
      <c r="DG69" s="114"/>
      <c r="DH69" s="114"/>
      <c r="DI69" s="114"/>
      <c r="DJ69" s="114"/>
      <c r="DK69" s="114"/>
      <c r="DL69" s="114"/>
      <c r="DM69" s="114"/>
      <c r="DN69" s="114"/>
      <c r="DO69" s="114"/>
      <c r="DP69" s="114"/>
      <c r="DQ69" s="114"/>
      <c r="DR69" s="114"/>
      <c r="DS69" s="114"/>
      <c r="DT69" s="114"/>
      <c r="DU69" s="114"/>
      <c r="DV69" s="114"/>
      <c r="DW69" s="114"/>
      <c r="DX69" s="114"/>
      <c r="DY69" s="114"/>
      <c r="DZ69" s="114"/>
      <c r="EA69" s="114"/>
      <c r="EB69" s="114"/>
      <c r="EC69" s="114"/>
      <c r="ED69" s="114"/>
      <c r="EE69" s="114"/>
      <c r="EF69" s="114"/>
      <c r="EG69" s="114"/>
      <c r="EH69" s="114"/>
      <c r="EI69" s="114"/>
      <c r="EJ69" s="114"/>
      <c r="EK69" s="114"/>
      <c r="EL69" s="114"/>
      <c r="EM69" s="114"/>
      <c r="EN69" s="114"/>
      <c r="EO69" s="114"/>
      <c r="EP69" s="114"/>
      <c r="EQ69" s="114"/>
      <c r="ER69" s="114"/>
      <c r="ES69" s="114"/>
      <c r="ET69" s="114"/>
      <c r="EU69" s="114"/>
      <c r="EV69" s="114"/>
      <c r="EW69" s="114"/>
      <c r="EX69" s="114"/>
      <c r="EY69" s="115"/>
      <c r="EZ69" s="115"/>
      <c r="FA69" s="115"/>
      <c r="FB69" s="115"/>
      <c r="FC69" s="115"/>
      <c r="FD69" s="115"/>
      <c r="FE69" s="115"/>
      <c r="FF69" s="115"/>
      <c r="FG69" s="115"/>
      <c r="FH69" s="115"/>
      <c r="FI69" s="115"/>
      <c r="FJ69" s="115"/>
      <c r="FK69" s="115"/>
      <c r="FL69" s="115"/>
      <c r="FM69" s="115"/>
      <c r="FN69" s="115"/>
      <c r="FO69" s="115"/>
      <c r="FP69" s="115"/>
      <c r="FQ69" s="115"/>
      <c r="FR69" s="115"/>
      <c r="FS69" s="115"/>
      <c r="FT69" s="115"/>
      <c r="FU69" s="115"/>
      <c r="FV69" s="115"/>
      <c r="FW69" s="115"/>
      <c r="FX69" s="115"/>
      <c r="FY69" s="115"/>
      <c r="FZ69" s="115"/>
      <c r="GA69" s="115"/>
      <c r="GB69" s="115"/>
      <c r="GC69" s="115"/>
      <c r="GD69" s="115"/>
      <c r="GE69" s="115"/>
      <c r="GF69" s="115"/>
      <c r="GG69" s="115"/>
      <c r="GH69" s="115"/>
      <c r="GI69" s="115"/>
      <c r="GJ69" s="115"/>
      <c r="GK69" s="115"/>
      <c r="GL69" s="115"/>
      <c r="GM69" s="115"/>
      <c r="GN69" s="115"/>
      <c r="GO69" s="116"/>
      <c r="GP69" s="111"/>
      <c r="GT69" s="112"/>
      <c r="HA69" s="116"/>
      <c r="HB69" s="116"/>
      <c r="HC69" s="116"/>
      <c r="HD69" s="116"/>
      <c r="HE69" s="117"/>
      <c r="HF69" s="117"/>
      <c r="HG69" s="117"/>
      <c r="HH69" s="117"/>
      <c r="HQ69" s="105"/>
      <c r="IJ69" s="106"/>
      <c r="IP69" s="105"/>
      <c r="IQ69" s="104"/>
      <c r="IR69" s="104"/>
      <c r="IS69" s="104"/>
      <c r="IT69" s="105"/>
      <c r="IU69" s="105"/>
      <c r="IV69" s="105"/>
    </row>
    <row r="70" spans="101:256" ht="15" customHeight="1">
      <c r="CW70" s="98"/>
      <c r="CX70" s="98"/>
      <c r="CY70" s="98"/>
      <c r="CZ70" s="98"/>
      <c r="DA70" s="98"/>
      <c r="DB70" s="114"/>
      <c r="DC70" s="114"/>
      <c r="DD70" s="114"/>
      <c r="DE70" s="114"/>
      <c r="DF70" s="114"/>
      <c r="DG70" s="114"/>
      <c r="DH70" s="114"/>
      <c r="DI70" s="114"/>
      <c r="DJ70" s="114"/>
      <c r="DK70" s="114"/>
      <c r="DL70" s="114"/>
      <c r="DM70" s="114"/>
      <c r="DN70" s="114"/>
      <c r="DO70" s="114"/>
      <c r="DP70" s="114"/>
      <c r="DQ70" s="114"/>
      <c r="DR70" s="114"/>
      <c r="DS70" s="114"/>
      <c r="DT70" s="114"/>
      <c r="DU70" s="114"/>
      <c r="DV70" s="114"/>
      <c r="DW70" s="114"/>
      <c r="DX70" s="114"/>
      <c r="DY70" s="114"/>
      <c r="DZ70" s="114"/>
      <c r="EA70" s="114"/>
      <c r="EB70" s="114"/>
      <c r="EC70" s="114"/>
      <c r="ED70" s="114"/>
      <c r="EE70" s="114"/>
      <c r="EF70" s="114"/>
      <c r="EG70" s="114"/>
      <c r="EH70" s="114"/>
      <c r="EI70" s="114"/>
      <c r="EJ70" s="114"/>
      <c r="EK70" s="114"/>
      <c r="EL70" s="114"/>
      <c r="EM70" s="114"/>
      <c r="EN70" s="114"/>
      <c r="EO70" s="114"/>
      <c r="EP70" s="114"/>
      <c r="EQ70" s="114"/>
      <c r="ER70" s="114"/>
      <c r="ES70" s="114"/>
      <c r="ET70" s="114"/>
      <c r="EU70" s="114"/>
      <c r="EV70" s="114"/>
      <c r="EW70" s="114"/>
      <c r="EX70" s="114"/>
      <c r="EY70" s="115"/>
      <c r="EZ70" s="115"/>
      <c r="FA70" s="115"/>
      <c r="FB70" s="115"/>
      <c r="FC70" s="115"/>
      <c r="FD70" s="115"/>
      <c r="FE70" s="115"/>
      <c r="FF70" s="115"/>
      <c r="FG70" s="115"/>
      <c r="FH70" s="115"/>
      <c r="FI70" s="115"/>
      <c r="FJ70" s="115"/>
      <c r="FK70" s="115"/>
      <c r="FL70" s="115"/>
      <c r="FM70" s="115"/>
      <c r="FN70" s="115"/>
      <c r="FO70" s="115"/>
      <c r="FP70" s="115"/>
      <c r="FQ70" s="115"/>
      <c r="FR70" s="115"/>
      <c r="FS70" s="115"/>
      <c r="FT70" s="115"/>
      <c r="FU70" s="115"/>
      <c r="FV70" s="115"/>
      <c r="FW70" s="115"/>
      <c r="FX70" s="115"/>
      <c r="FY70" s="115"/>
      <c r="FZ70" s="115"/>
      <c r="GA70" s="115"/>
      <c r="GB70" s="115"/>
      <c r="GC70" s="115"/>
      <c r="GD70" s="115"/>
      <c r="GE70" s="115"/>
      <c r="GF70" s="115"/>
      <c r="GG70" s="115"/>
      <c r="GH70" s="115"/>
      <c r="GI70" s="115"/>
      <c r="GJ70" s="115"/>
      <c r="GK70" s="115"/>
      <c r="GL70" s="115"/>
      <c r="GM70" s="115"/>
      <c r="GN70" s="115"/>
      <c r="GO70" s="116"/>
      <c r="GP70" s="111"/>
      <c r="GT70" s="112"/>
      <c r="HA70" s="116"/>
      <c r="HB70" s="116"/>
      <c r="HC70" s="116"/>
      <c r="HD70" s="116"/>
      <c r="HE70" s="117"/>
      <c r="HF70" s="117"/>
      <c r="HG70" s="117"/>
      <c r="HH70" s="117"/>
      <c r="HQ70" s="105"/>
      <c r="IJ70" s="106"/>
      <c r="IP70" s="105"/>
      <c r="IQ70" s="104"/>
      <c r="IR70" s="104"/>
      <c r="IS70" s="104"/>
      <c r="IT70" s="105"/>
      <c r="IU70" s="105"/>
      <c r="IV70" s="105"/>
    </row>
    <row r="71" spans="101:256" ht="15" customHeight="1">
      <c r="CW71" s="98"/>
      <c r="CX71" s="98"/>
      <c r="CY71" s="98"/>
      <c r="CZ71" s="98"/>
      <c r="DA71" s="98"/>
      <c r="DB71" s="114"/>
      <c r="DC71" s="114"/>
      <c r="DD71" s="114"/>
      <c r="DE71" s="114"/>
      <c r="DF71" s="114"/>
      <c r="DG71" s="114"/>
      <c r="DH71" s="114"/>
      <c r="DI71" s="114"/>
      <c r="DJ71" s="114"/>
      <c r="DK71" s="114"/>
      <c r="DL71" s="114"/>
      <c r="DM71" s="114"/>
      <c r="DN71" s="114"/>
      <c r="DO71" s="114"/>
      <c r="DP71" s="114"/>
      <c r="DQ71" s="114"/>
      <c r="DR71" s="114"/>
      <c r="DS71" s="114"/>
      <c r="DT71" s="114"/>
      <c r="DU71" s="114"/>
      <c r="DV71" s="114"/>
      <c r="DW71" s="114"/>
      <c r="DX71" s="114"/>
      <c r="DY71" s="114"/>
      <c r="DZ71" s="114"/>
      <c r="EA71" s="114"/>
      <c r="EB71" s="114"/>
      <c r="EC71" s="114"/>
      <c r="ED71" s="114"/>
      <c r="EE71" s="114"/>
      <c r="EF71" s="114"/>
      <c r="EG71" s="114"/>
      <c r="EH71" s="114"/>
      <c r="EI71" s="114"/>
      <c r="EJ71" s="114"/>
      <c r="EK71" s="114"/>
      <c r="EL71" s="114"/>
      <c r="EM71" s="114"/>
      <c r="EN71" s="114"/>
      <c r="EO71" s="114"/>
      <c r="EP71" s="114"/>
      <c r="EQ71" s="114"/>
      <c r="ER71" s="114"/>
      <c r="ES71" s="114"/>
      <c r="ET71" s="114"/>
      <c r="EU71" s="114"/>
      <c r="EV71" s="114"/>
      <c r="EW71" s="114"/>
      <c r="EX71" s="114"/>
      <c r="EY71" s="115"/>
      <c r="EZ71" s="115"/>
      <c r="FA71" s="115"/>
      <c r="FB71" s="115"/>
      <c r="FC71" s="115"/>
      <c r="FD71" s="115"/>
      <c r="FE71" s="115"/>
      <c r="FF71" s="115"/>
      <c r="FG71" s="115"/>
      <c r="FH71" s="115"/>
      <c r="FI71" s="115"/>
      <c r="FJ71" s="115"/>
      <c r="FK71" s="115"/>
      <c r="FL71" s="115"/>
      <c r="FM71" s="115"/>
      <c r="FN71" s="115"/>
      <c r="FO71" s="115"/>
      <c r="FP71" s="115"/>
      <c r="FQ71" s="115"/>
      <c r="FR71" s="115"/>
      <c r="FS71" s="115"/>
      <c r="FT71" s="115"/>
      <c r="FU71" s="115"/>
      <c r="FV71" s="115"/>
      <c r="FW71" s="115"/>
      <c r="FX71" s="115"/>
      <c r="FY71" s="115"/>
      <c r="FZ71" s="115"/>
      <c r="GA71" s="115"/>
      <c r="GB71" s="115"/>
      <c r="GC71" s="115"/>
      <c r="GD71" s="115"/>
      <c r="GE71" s="115"/>
      <c r="GF71" s="115"/>
      <c r="GG71" s="115"/>
      <c r="GH71" s="115"/>
      <c r="GI71" s="115"/>
      <c r="GJ71" s="115"/>
      <c r="GK71" s="115"/>
      <c r="GL71" s="115"/>
      <c r="GM71" s="115"/>
      <c r="GN71" s="115"/>
      <c r="GO71" s="116"/>
      <c r="GP71" s="111"/>
      <c r="GT71" s="112"/>
      <c r="HA71" s="116"/>
      <c r="HB71" s="116"/>
      <c r="HC71" s="116"/>
      <c r="HD71" s="116"/>
      <c r="HE71" s="117"/>
      <c r="HF71" s="117"/>
      <c r="HG71" s="117"/>
      <c r="HH71" s="117"/>
      <c r="HQ71" s="105"/>
      <c r="IJ71" s="106"/>
      <c r="IP71" s="105"/>
      <c r="IQ71" s="104"/>
      <c r="IR71" s="104"/>
      <c r="IS71" s="104"/>
      <c r="IT71" s="105"/>
      <c r="IU71" s="105"/>
      <c r="IV71" s="105"/>
    </row>
    <row r="72" spans="101:256" ht="15" customHeight="1">
      <c r="CW72" s="98"/>
      <c r="CX72" s="98"/>
      <c r="CY72" s="98"/>
      <c r="CZ72" s="98"/>
      <c r="DA72" s="98"/>
      <c r="DB72" s="114"/>
      <c r="DC72" s="114"/>
      <c r="DD72" s="114"/>
      <c r="DE72" s="114"/>
      <c r="DF72" s="114"/>
      <c r="DG72" s="114"/>
      <c r="DH72" s="114"/>
      <c r="DI72" s="114"/>
      <c r="DJ72" s="114"/>
      <c r="DK72" s="114"/>
      <c r="DL72" s="114"/>
      <c r="DM72" s="114"/>
      <c r="DN72" s="114"/>
      <c r="DO72" s="114"/>
      <c r="DP72" s="114"/>
      <c r="DQ72" s="114"/>
      <c r="DR72" s="114"/>
      <c r="DS72" s="114"/>
      <c r="DT72" s="114"/>
      <c r="DU72" s="114"/>
      <c r="DV72" s="114"/>
      <c r="DW72" s="114"/>
      <c r="DX72" s="114"/>
      <c r="DY72" s="114"/>
      <c r="DZ72" s="114"/>
      <c r="EA72" s="114"/>
      <c r="EB72" s="114"/>
      <c r="EC72" s="114"/>
      <c r="ED72" s="114"/>
      <c r="EE72" s="114"/>
      <c r="EF72" s="114"/>
      <c r="EG72" s="114"/>
      <c r="EH72" s="114"/>
      <c r="EI72" s="114"/>
      <c r="EJ72" s="114"/>
      <c r="EK72" s="114"/>
      <c r="EL72" s="114"/>
      <c r="EM72" s="114"/>
      <c r="EN72" s="114"/>
      <c r="EO72" s="114"/>
      <c r="EP72" s="114"/>
      <c r="EQ72" s="114"/>
      <c r="ER72" s="114"/>
      <c r="ES72" s="114"/>
      <c r="ET72" s="114"/>
      <c r="EU72" s="114"/>
      <c r="EV72" s="114"/>
      <c r="EW72" s="114"/>
      <c r="EX72" s="114"/>
      <c r="EY72" s="115"/>
      <c r="EZ72" s="115"/>
      <c r="FA72" s="115"/>
      <c r="FB72" s="115"/>
      <c r="FC72" s="115"/>
      <c r="FD72" s="115"/>
      <c r="FE72" s="115"/>
      <c r="FF72" s="115"/>
      <c r="FG72" s="115"/>
      <c r="FH72" s="115"/>
      <c r="FI72" s="115"/>
      <c r="FJ72" s="115"/>
      <c r="FK72" s="115"/>
      <c r="FL72" s="115"/>
      <c r="FM72" s="115"/>
      <c r="FN72" s="115"/>
      <c r="FO72" s="115"/>
      <c r="FP72" s="115"/>
      <c r="FQ72" s="115"/>
      <c r="FR72" s="115"/>
      <c r="FS72" s="115"/>
      <c r="FT72" s="115"/>
      <c r="FU72" s="115"/>
      <c r="FV72" s="115"/>
      <c r="FW72" s="115"/>
      <c r="FX72" s="115"/>
      <c r="FY72" s="115"/>
      <c r="FZ72" s="115"/>
      <c r="GA72" s="115"/>
      <c r="GB72" s="115"/>
      <c r="GC72" s="115"/>
      <c r="GD72" s="115"/>
      <c r="GE72" s="115"/>
      <c r="GF72" s="115"/>
      <c r="GG72" s="115"/>
      <c r="GH72" s="115"/>
      <c r="GI72" s="115"/>
      <c r="GJ72" s="115"/>
      <c r="GK72" s="115"/>
      <c r="GL72" s="115"/>
      <c r="GM72" s="115"/>
      <c r="GN72" s="115"/>
      <c r="GO72" s="116"/>
      <c r="GP72" s="111"/>
      <c r="GT72" s="112"/>
      <c r="HA72" s="116"/>
      <c r="HB72" s="116"/>
      <c r="HC72" s="116"/>
      <c r="HD72" s="116"/>
      <c r="HE72" s="117"/>
      <c r="HF72" s="117"/>
      <c r="HG72" s="117"/>
      <c r="HH72" s="117"/>
      <c r="HQ72" s="105"/>
      <c r="IJ72" s="106"/>
      <c r="IP72" s="105"/>
      <c r="IQ72" s="104"/>
      <c r="IR72" s="104"/>
      <c r="IS72" s="104"/>
      <c r="IT72" s="105"/>
      <c r="IU72" s="105"/>
      <c r="IV72" s="105"/>
    </row>
    <row r="75" spans="101:256" ht="15" customHeight="1">
      <c r="CW75" s="98"/>
      <c r="CX75" s="98"/>
      <c r="CY75" s="98"/>
      <c r="CZ75" s="98"/>
      <c r="DA75" s="98"/>
      <c r="DB75" s="114"/>
      <c r="DC75" s="114"/>
      <c r="DD75" s="114"/>
      <c r="DE75" s="114"/>
      <c r="DF75" s="114"/>
      <c r="DG75" s="114"/>
      <c r="DH75" s="114"/>
      <c r="DI75" s="114"/>
      <c r="DJ75" s="114"/>
      <c r="DK75" s="114"/>
      <c r="DL75" s="114"/>
      <c r="DM75" s="114"/>
      <c r="DN75" s="114"/>
      <c r="DO75" s="114"/>
      <c r="DP75" s="114"/>
      <c r="DQ75" s="114"/>
      <c r="DR75" s="114"/>
      <c r="DS75" s="114"/>
      <c r="DT75" s="114"/>
      <c r="DU75" s="114"/>
      <c r="DV75" s="114"/>
      <c r="DW75" s="114"/>
      <c r="DX75" s="114"/>
      <c r="DY75" s="114"/>
      <c r="DZ75" s="114"/>
      <c r="EA75" s="114"/>
      <c r="EB75" s="114"/>
      <c r="EC75" s="114"/>
      <c r="ED75" s="114"/>
      <c r="EE75" s="114"/>
      <c r="EF75" s="114"/>
      <c r="EG75" s="114"/>
      <c r="EH75" s="114"/>
      <c r="EI75" s="114"/>
      <c r="EJ75" s="114"/>
      <c r="EK75" s="114"/>
      <c r="EL75" s="114"/>
      <c r="EM75" s="114"/>
      <c r="EN75" s="114"/>
      <c r="EO75" s="114"/>
      <c r="EP75" s="114"/>
      <c r="EQ75" s="114"/>
      <c r="ER75" s="114"/>
      <c r="ES75" s="114"/>
      <c r="ET75" s="114"/>
      <c r="EU75" s="114"/>
      <c r="EV75" s="114"/>
      <c r="EW75" s="114"/>
      <c r="EX75" s="114"/>
      <c r="EY75" s="115"/>
      <c r="EZ75" s="115"/>
      <c r="FA75" s="115"/>
      <c r="FB75" s="115"/>
      <c r="FC75" s="115"/>
      <c r="FD75" s="115"/>
      <c r="FE75" s="115"/>
      <c r="FF75" s="115"/>
      <c r="FG75" s="115"/>
      <c r="FH75" s="115"/>
      <c r="FI75" s="115"/>
      <c r="FJ75" s="115"/>
      <c r="FK75" s="115"/>
      <c r="FL75" s="115"/>
      <c r="FM75" s="115"/>
      <c r="FN75" s="115"/>
      <c r="FO75" s="115"/>
      <c r="FP75" s="115"/>
      <c r="FQ75" s="115"/>
      <c r="FR75" s="115"/>
      <c r="FS75" s="115"/>
      <c r="FT75" s="115"/>
      <c r="FU75" s="115"/>
      <c r="FV75" s="115"/>
      <c r="FW75" s="115"/>
      <c r="FX75" s="115"/>
      <c r="FY75" s="115"/>
      <c r="FZ75" s="115"/>
      <c r="GA75" s="115"/>
      <c r="GB75" s="115"/>
      <c r="GC75" s="115"/>
      <c r="GD75" s="115"/>
      <c r="GE75" s="115"/>
      <c r="GF75" s="115"/>
      <c r="GG75" s="115"/>
      <c r="GH75" s="115"/>
      <c r="GI75" s="115"/>
      <c r="GJ75" s="115"/>
      <c r="GK75" s="115"/>
      <c r="GL75" s="115"/>
      <c r="GM75" s="115"/>
      <c r="GN75" s="115"/>
      <c r="GO75" s="116"/>
      <c r="GP75" s="111"/>
      <c r="GT75" s="112"/>
      <c r="HA75" s="116"/>
      <c r="HB75" s="116"/>
      <c r="HC75" s="116"/>
      <c r="HD75" s="116"/>
      <c r="HE75" s="117"/>
      <c r="HF75" s="117"/>
      <c r="HG75" s="117"/>
      <c r="HH75" s="117"/>
      <c r="HQ75" s="105"/>
      <c r="IJ75" s="106"/>
      <c r="IP75" s="105"/>
      <c r="IQ75" s="104"/>
      <c r="IR75" s="104"/>
      <c r="IS75" s="104"/>
      <c r="IT75" s="105"/>
      <c r="IU75" s="105"/>
      <c r="IV75" s="105"/>
    </row>
    <row r="76" spans="101:256" ht="15" customHeight="1">
      <c r="CW76" s="98"/>
      <c r="CX76" s="98"/>
      <c r="CY76" s="98"/>
      <c r="CZ76" s="98"/>
      <c r="DA76" s="98"/>
      <c r="DB76" s="114"/>
      <c r="DC76" s="114"/>
      <c r="DD76" s="114"/>
      <c r="DE76" s="114"/>
      <c r="DF76" s="114"/>
      <c r="DG76" s="114"/>
      <c r="DH76" s="114"/>
      <c r="DI76" s="114"/>
      <c r="DJ76" s="114"/>
      <c r="DK76" s="114"/>
      <c r="DL76" s="114"/>
      <c r="DM76" s="114"/>
      <c r="DN76" s="114"/>
      <c r="DO76" s="114"/>
      <c r="DP76" s="114"/>
      <c r="DQ76" s="114"/>
      <c r="DR76" s="114"/>
      <c r="DS76" s="114"/>
      <c r="DT76" s="114"/>
      <c r="DU76" s="114"/>
      <c r="DV76" s="114"/>
      <c r="DW76" s="114"/>
      <c r="DX76" s="114"/>
      <c r="DY76" s="114"/>
      <c r="DZ76" s="114"/>
      <c r="EA76" s="114"/>
      <c r="EB76" s="114"/>
      <c r="EC76" s="114"/>
      <c r="ED76" s="114"/>
      <c r="EE76" s="114"/>
      <c r="EF76" s="114"/>
      <c r="EG76" s="114"/>
      <c r="EH76" s="114"/>
      <c r="EI76" s="114"/>
      <c r="EJ76" s="114"/>
      <c r="EK76" s="114"/>
      <c r="EL76" s="114"/>
      <c r="EM76" s="114"/>
      <c r="EN76" s="114"/>
      <c r="EO76" s="114"/>
      <c r="EP76" s="114"/>
      <c r="EQ76" s="114"/>
      <c r="ER76" s="114"/>
      <c r="ES76" s="114"/>
      <c r="ET76" s="114"/>
      <c r="EU76" s="114"/>
      <c r="EV76" s="114"/>
      <c r="EW76" s="114"/>
      <c r="EX76" s="114"/>
      <c r="EY76" s="115"/>
      <c r="EZ76" s="115"/>
      <c r="FA76" s="115"/>
      <c r="FB76" s="115"/>
      <c r="FC76" s="115"/>
      <c r="FD76" s="115"/>
      <c r="FE76" s="115"/>
      <c r="FF76" s="115"/>
      <c r="FG76" s="115"/>
      <c r="FH76" s="115"/>
      <c r="FI76" s="115"/>
      <c r="FJ76" s="115"/>
      <c r="FK76" s="115"/>
      <c r="FL76" s="115"/>
      <c r="FM76" s="115"/>
      <c r="FN76" s="115"/>
      <c r="FO76" s="115"/>
      <c r="FP76" s="115"/>
      <c r="FQ76" s="115"/>
      <c r="FR76" s="115"/>
      <c r="FS76" s="115"/>
      <c r="FT76" s="115"/>
      <c r="FU76" s="115"/>
      <c r="FV76" s="115"/>
      <c r="FW76" s="115"/>
      <c r="FX76" s="115"/>
      <c r="FY76" s="115"/>
      <c r="FZ76" s="115"/>
      <c r="GA76" s="115"/>
      <c r="GB76" s="115"/>
      <c r="GC76" s="115"/>
      <c r="GD76" s="115"/>
      <c r="GE76" s="115"/>
      <c r="GF76" s="115"/>
      <c r="GG76" s="115"/>
      <c r="GH76" s="115"/>
      <c r="GI76" s="115"/>
      <c r="GJ76" s="115"/>
      <c r="GK76" s="115"/>
      <c r="GL76" s="115"/>
      <c r="GM76" s="115"/>
      <c r="GN76" s="115"/>
      <c r="GO76" s="116"/>
      <c r="GP76" s="111"/>
      <c r="GT76" s="112"/>
      <c r="HA76" s="116"/>
      <c r="HB76" s="116"/>
      <c r="HC76" s="116"/>
      <c r="HD76" s="116"/>
      <c r="HE76" s="117"/>
      <c r="HF76" s="117"/>
      <c r="HG76" s="117"/>
      <c r="HH76" s="117"/>
      <c r="HQ76" s="105"/>
      <c r="IJ76" s="106"/>
      <c r="IP76" s="105"/>
      <c r="IQ76" s="104"/>
      <c r="IR76" s="104"/>
      <c r="IS76" s="104"/>
      <c r="IT76" s="105"/>
      <c r="IU76" s="105"/>
      <c r="IV76" s="105"/>
    </row>
    <row r="77" spans="101:256" ht="15" customHeight="1">
      <c r="CW77" s="98"/>
      <c r="CX77" s="98"/>
      <c r="CY77" s="98"/>
      <c r="CZ77" s="98"/>
      <c r="DA77" s="98"/>
      <c r="DB77" s="114"/>
      <c r="DC77" s="114"/>
      <c r="DD77" s="114"/>
      <c r="DE77" s="114"/>
      <c r="DF77" s="114"/>
      <c r="DG77" s="114"/>
      <c r="DH77" s="114"/>
      <c r="DI77" s="114"/>
      <c r="DJ77" s="114"/>
      <c r="DK77" s="114"/>
      <c r="DL77" s="114"/>
      <c r="DM77" s="114"/>
      <c r="DN77" s="114"/>
      <c r="DO77" s="114"/>
      <c r="DP77" s="114"/>
      <c r="DQ77" s="114"/>
      <c r="DR77" s="114"/>
      <c r="DS77" s="114"/>
      <c r="DT77" s="114"/>
      <c r="DU77" s="114"/>
      <c r="DV77" s="114"/>
      <c r="DW77" s="114"/>
      <c r="DX77" s="114"/>
      <c r="DY77" s="114"/>
      <c r="DZ77" s="114"/>
      <c r="EA77" s="114"/>
      <c r="EB77" s="114"/>
      <c r="EC77" s="114"/>
      <c r="ED77" s="114"/>
      <c r="EE77" s="114"/>
      <c r="EF77" s="114"/>
      <c r="EG77" s="114"/>
      <c r="EH77" s="114"/>
      <c r="EI77" s="114"/>
      <c r="EJ77" s="114"/>
      <c r="EK77" s="114"/>
      <c r="EL77" s="114"/>
      <c r="EM77" s="114"/>
      <c r="EN77" s="114"/>
      <c r="EO77" s="114"/>
      <c r="EP77" s="114"/>
      <c r="EQ77" s="114"/>
      <c r="ER77" s="114"/>
      <c r="ES77" s="114"/>
      <c r="ET77" s="114"/>
      <c r="EU77" s="114"/>
      <c r="EV77" s="114"/>
      <c r="EW77" s="114"/>
      <c r="EX77" s="114"/>
      <c r="EY77" s="115"/>
      <c r="EZ77" s="115"/>
      <c r="FA77" s="115"/>
      <c r="FB77" s="115"/>
      <c r="FC77" s="115"/>
      <c r="FD77" s="115"/>
      <c r="FE77" s="115"/>
      <c r="FF77" s="115"/>
      <c r="FG77" s="115"/>
      <c r="FH77" s="115"/>
      <c r="FI77" s="115"/>
      <c r="FJ77" s="115"/>
      <c r="FK77" s="115"/>
      <c r="FL77" s="115"/>
      <c r="FM77" s="115"/>
      <c r="FN77" s="115"/>
      <c r="FO77" s="115"/>
      <c r="FP77" s="115"/>
      <c r="FQ77" s="115"/>
      <c r="FR77" s="115"/>
      <c r="FS77" s="115"/>
      <c r="FT77" s="115"/>
      <c r="FU77" s="115"/>
      <c r="FV77" s="115"/>
      <c r="FW77" s="115"/>
      <c r="FX77" s="115"/>
      <c r="FY77" s="115"/>
      <c r="FZ77" s="115"/>
      <c r="GA77" s="115"/>
      <c r="GB77" s="115"/>
      <c r="GC77" s="115"/>
      <c r="GD77" s="115"/>
      <c r="GE77" s="115"/>
      <c r="GF77" s="115"/>
      <c r="GG77" s="115"/>
      <c r="GH77" s="115"/>
      <c r="GI77" s="115"/>
      <c r="GJ77" s="115"/>
      <c r="GK77" s="115"/>
      <c r="GL77" s="115"/>
      <c r="GM77" s="115"/>
      <c r="GN77" s="115"/>
      <c r="GO77" s="116"/>
      <c r="GP77" s="111"/>
      <c r="GT77" s="112"/>
      <c r="HA77" s="116"/>
      <c r="HB77" s="116"/>
      <c r="HC77" s="116"/>
      <c r="HD77" s="116"/>
      <c r="HE77" s="117"/>
      <c r="HF77" s="117"/>
      <c r="HG77" s="117"/>
      <c r="HH77" s="117"/>
      <c r="HQ77" s="105"/>
      <c r="IJ77" s="106"/>
      <c r="IP77" s="105"/>
      <c r="IQ77" s="104"/>
      <c r="IR77" s="104"/>
      <c r="IS77" s="104"/>
      <c r="IT77" s="105"/>
      <c r="IU77" s="105"/>
      <c r="IV77" s="105"/>
    </row>
    <row r="78" spans="101:256" ht="15" customHeight="1">
      <c r="CW78" s="98"/>
      <c r="CX78" s="98"/>
      <c r="CY78" s="98"/>
      <c r="CZ78" s="98"/>
      <c r="DA78" s="98"/>
      <c r="DB78" s="114"/>
      <c r="DC78" s="114"/>
      <c r="DD78" s="114"/>
      <c r="DE78" s="114"/>
      <c r="DF78" s="114"/>
      <c r="DG78" s="114"/>
      <c r="DH78" s="114"/>
      <c r="DI78" s="114"/>
      <c r="DJ78" s="114"/>
      <c r="DK78" s="114"/>
      <c r="DL78" s="114"/>
      <c r="DM78" s="114"/>
      <c r="DN78" s="114"/>
      <c r="DO78" s="114"/>
      <c r="DP78" s="114"/>
      <c r="DQ78" s="114"/>
      <c r="DR78" s="114"/>
      <c r="DS78" s="114"/>
      <c r="DT78" s="114"/>
      <c r="DU78" s="114"/>
      <c r="DV78" s="114"/>
      <c r="DW78" s="114"/>
      <c r="DX78" s="114"/>
      <c r="DY78" s="114"/>
      <c r="DZ78" s="114"/>
      <c r="EA78" s="114"/>
      <c r="EB78" s="114"/>
      <c r="EC78" s="114"/>
      <c r="ED78" s="114"/>
      <c r="EE78" s="114"/>
      <c r="EF78" s="114"/>
      <c r="EG78" s="114"/>
      <c r="EH78" s="114"/>
      <c r="EI78" s="114"/>
      <c r="EJ78" s="114"/>
      <c r="EK78" s="114"/>
      <c r="EL78" s="114"/>
      <c r="EM78" s="114"/>
      <c r="EN78" s="114"/>
      <c r="EO78" s="114"/>
      <c r="EP78" s="114"/>
      <c r="EQ78" s="114"/>
      <c r="ER78" s="114"/>
      <c r="ES78" s="114"/>
      <c r="ET78" s="114"/>
      <c r="EU78" s="114"/>
      <c r="EV78" s="114"/>
      <c r="EW78" s="114"/>
      <c r="EX78" s="114"/>
      <c r="EY78" s="115"/>
      <c r="EZ78" s="115"/>
      <c r="FA78" s="115"/>
      <c r="FB78" s="115"/>
      <c r="FC78" s="115"/>
      <c r="FD78" s="115"/>
      <c r="FE78" s="115"/>
      <c r="FF78" s="115"/>
      <c r="FG78" s="115"/>
      <c r="FH78" s="115"/>
      <c r="FI78" s="115"/>
      <c r="FJ78" s="115"/>
      <c r="FK78" s="115"/>
      <c r="FL78" s="115"/>
      <c r="FM78" s="115"/>
      <c r="FN78" s="115"/>
      <c r="FO78" s="115"/>
      <c r="FP78" s="115"/>
      <c r="FQ78" s="115"/>
      <c r="FR78" s="115"/>
      <c r="FS78" s="115"/>
      <c r="FT78" s="115"/>
      <c r="FU78" s="115"/>
      <c r="FV78" s="115"/>
      <c r="FW78" s="115"/>
      <c r="FX78" s="115"/>
      <c r="FY78" s="115"/>
      <c r="FZ78" s="115"/>
      <c r="GA78" s="115"/>
      <c r="GB78" s="115"/>
      <c r="GC78" s="115"/>
      <c r="GD78" s="115"/>
      <c r="GE78" s="115"/>
      <c r="GF78" s="115"/>
      <c r="GG78" s="115"/>
      <c r="GH78" s="115"/>
      <c r="GI78" s="115"/>
      <c r="GJ78" s="115"/>
      <c r="GK78" s="115"/>
      <c r="GL78" s="115"/>
      <c r="GM78" s="115"/>
      <c r="GN78" s="115"/>
      <c r="GO78" s="116"/>
      <c r="GP78" s="111"/>
      <c r="GT78" s="112"/>
      <c r="HA78" s="116"/>
      <c r="HB78" s="116"/>
      <c r="HC78" s="116"/>
      <c r="HD78" s="116"/>
      <c r="HE78" s="117"/>
      <c r="HF78" s="117"/>
      <c r="HG78" s="117"/>
      <c r="HH78" s="117"/>
      <c r="HQ78" s="105"/>
      <c r="IJ78" s="106"/>
      <c r="IP78" s="105"/>
      <c r="IQ78" s="104"/>
      <c r="IR78" s="104"/>
      <c r="IS78" s="104"/>
      <c r="IT78" s="105"/>
      <c r="IU78" s="105"/>
      <c r="IV78" s="105"/>
    </row>
    <row r="79" spans="101:256" ht="15" customHeight="1">
      <c r="CW79" s="98"/>
      <c r="CX79" s="98"/>
      <c r="CY79" s="98"/>
      <c r="CZ79" s="98"/>
      <c r="DA79" s="98"/>
      <c r="DB79" s="114"/>
      <c r="DC79" s="114"/>
      <c r="DD79" s="114"/>
      <c r="DE79" s="114"/>
      <c r="DF79" s="114"/>
      <c r="DG79" s="114"/>
      <c r="DH79" s="114"/>
      <c r="DI79" s="114"/>
      <c r="DJ79" s="114"/>
      <c r="DK79" s="114"/>
      <c r="DL79" s="114"/>
      <c r="DM79" s="114"/>
      <c r="DN79" s="114"/>
      <c r="DO79" s="114"/>
      <c r="DP79" s="114"/>
      <c r="DQ79" s="114"/>
      <c r="DR79" s="114"/>
      <c r="DS79" s="114"/>
      <c r="DT79" s="114"/>
      <c r="DU79" s="114"/>
      <c r="DV79" s="114"/>
      <c r="DW79" s="114"/>
      <c r="DX79" s="114"/>
      <c r="DY79" s="114"/>
      <c r="DZ79" s="114"/>
      <c r="EA79" s="114"/>
      <c r="EB79" s="114"/>
      <c r="EC79" s="114"/>
      <c r="ED79" s="114"/>
      <c r="EE79" s="114"/>
      <c r="EF79" s="114"/>
      <c r="EG79" s="114"/>
      <c r="EH79" s="114"/>
      <c r="EI79" s="114"/>
      <c r="EJ79" s="114"/>
      <c r="EK79" s="114"/>
      <c r="EL79" s="114"/>
      <c r="EM79" s="114"/>
      <c r="EN79" s="114"/>
      <c r="EO79" s="114"/>
      <c r="EP79" s="114"/>
      <c r="EQ79" s="114"/>
      <c r="ER79" s="114"/>
      <c r="ES79" s="114"/>
      <c r="ET79" s="114"/>
      <c r="EU79" s="114"/>
      <c r="EV79" s="114"/>
      <c r="EW79" s="114"/>
      <c r="EX79" s="114"/>
      <c r="EY79" s="115"/>
      <c r="EZ79" s="115"/>
      <c r="FA79" s="115"/>
      <c r="FB79" s="115"/>
      <c r="FC79" s="115"/>
      <c r="FD79" s="115"/>
      <c r="FE79" s="115"/>
      <c r="FF79" s="115"/>
      <c r="FG79" s="115"/>
      <c r="FH79" s="115"/>
      <c r="FI79" s="115"/>
      <c r="FJ79" s="115"/>
      <c r="FK79" s="115"/>
      <c r="FL79" s="115"/>
      <c r="FM79" s="115"/>
      <c r="FN79" s="115"/>
      <c r="FO79" s="115"/>
      <c r="FP79" s="115"/>
      <c r="FQ79" s="115"/>
      <c r="FR79" s="115"/>
      <c r="FS79" s="115"/>
      <c r="FT79" s="115"/>
      <c r="FU79" s="115"/>
      <c r="FV79" s="115"/>
      <c r="FW79" s="115"/>
      <c r="FX79" s="115"/>
      <c r="FY79" s="115"/>
      <c r="FZ79" s="115"/>
      <c r="GA79" s="115"/>
      <c r="GB79" s="115"/>
      <c r="GC79" s="115"/>
      <c r="GD79" s="115"/>
      <c r="GE79" s="115"/>
      <c r="GF79" s="115"/>
      <c r="GG79" s="115"/>
      <c r="GH79" s="115"/>
      <c r="GI79" s="115"/>
      <c r="GJ79" s="115"/>
      <c r="GK79" s="115"/>
      <c r="GL79" s="115"/>
      <c r="GM79" s="115"/>
      <c r="GN79" s="115"/>
      <c r="GO79" s="116"/>
      <c r="GP79" s="111"/>
      <c r="GT79" s="112"/>
      <c r="HA79" s="116"/>
      <c r="HB79" s="116"/>
      <c r="HC79" s="116"/>
      <c r="HD79" s="116"/>
      <c r="HE79" s="117"/>
      <c r="HF79" s="117"/>
      <c r="HG79" s="117"/>
      <c r="HH79" s="117"/>
      <c r="HQ79" s="105"/>
      <c r="IJ79" s="106"/>
      <c r="IP79" s="105"/>
      <c r="IQ79" s="104"/>
      <c r="IR79" s="104"/>
      <c r="IS79" s="104"/>
      <c r="IT79" s="105"/>
      <c r="IU79" s="105"/>
      <c r="IV79" s="105"/>
    </row>
    <row r="80" spans="101:256" ht="15" customHeight="1">
      <c r="CW80" s="98"/>
      <c r="CX80" s="98"/>
      <c r="CY80" s="98"/>
      <c r="CZ80" s="98"/>
      <c r="DA80" s="98"/>
      <c r="DB80" s="114"/>
      <c r="DC80" s="114"/>
      <c r="DD80" s="114"/>
      <c r="DE80" s="114"/>
      <c r="DF80" s="114"/>
      <c r="DG80" s="114"/>
      <c r="DH80" s="114"/>
      <c r="DI80" s="114"/>
      <c r="DJ80" s="114"/>
      <c r="DK80" s="114"/>
      <c r="DL80" s="114"/>
      <c r="DM80" s="114"/>
      <c r="DN80" s="114"/>
      <c r="DO80" s="114"/>
      <c r="DP80" s="114"/>
      <c r="DQ80" s="114"/>
      <c r="DR80" s="114"/>
      <c r="DS80" s="114"/>
      <c r="DT80" s="114"/>
      <c r="DU80" s="114"/>
      <c r="DV80" s="114"/>
      <c r="DW80" s="114"/>
      <c r="DX80" s="114"/>
      <c r="DY80" s="114"/>
      <c r="DZ80" s="114"/>
      <c r="EA80" s="114"/>
      <c r="EB80" s="114"/>
      <c r="EC80" s="114"/>
      <c r="ED80" s="114"/>
      <c r="EE80" s="114"/>
      <c r="EF80" s="114"/>
      <c r="EG80" s="114"/>
      <c r="EH80" s="114"/>
      <c r="EI80" s="114"/>
      <c r="EJ80" s="114"/>
      <c r="EK80" s="114"/>
      <c r="EL80" s="114"/>
      <c r="EM80" s="114"/>
      <c r="EN80" s="114"/>
      <c r="EO80" s="114"/>
      <c r="EP80" s="114"/>
      <c r="EQ80" s="114"/>
      <c r="ER80" s="114"/>
      <c r="ES80" s="114"/>
      <c r="ET80" s="114"/>
      <c r="EU80" s="114"/>
      <c r="EV80" s="114"/>
      <c r="EW80" s="114"/>
      <c r="EX80" s="114"/>
      <c r="EY80" s="115"/>
      <c r="EZ80" s="115"/>
      <c r="FA80" s="115"/>
      <c r="FB80" s="115"/>
      <c r="FC80" s="115"/>
      <c r="FD80" s="115"/>
      <c r="FE80" s="115"/>
      <c r="FF80" s="115"/>
      <c r="FG80" s="115"/>
      <c r="FH80" s="115"/>
      <c r="FI80" s="115"/>
      <c r="FJ80" s="115"/>
      <c r="FK80" s="115"/>
      <c r="FL80" s="115"/>
      <c r="FM80" s="115"/>
      <c r="FN80" s="115"/>
      <c r="FO80" s="115"/>
      <c r="FP80" s="115"/>
      <c r="FQ80" s="115"/>
      <c r="FR80" s="115"/>
      <c r="FS80" s="115"/>
      <c r="FT80" s="115"/>
      <c r="FU80" s="115"/>
      <c r="FV80" s="115"/>
      <c r="FW80" s="115"/>
      <c r="FX80" s="115"/>
      <c r="FY80" s="115"/>
      <c r="FZ80" s="115"/>
      <c r="GA80" s="115"/>
      <c r="GB80" s="115"/>
      <c r="GC80" s="115"/>
      <c r="GD80" s="115"/>
      <c r="GE80" s="115"/>
      <c r="GF80" s="115"/>
      <c r="GG80" s="115"/>
      <c r="GH80" s="115"/>
      <c r="GI80" s="115"/>
      <c r="GJ80" s="115"/>
      <c r="GK80" s="115"/>
      <c r="GL80" s="115"/>
      <c r="GM80" s="115"/>
      <c r="GN80" s="115"/>
      <c r="GO80" s="116"/>
      <c r="GP80" s="111"/>
      <c r="GT80" s="112"/>
      <c r="HA80" s="116"/>
      <c r="HB80" s="116"/>
      <c r="HC80" s="116"/>
      <c r="HD80" s="116"/>
      <c r="HE80" s="117"/>
      <c r="HF80" s="117"/>
      <c r="HG80" s="117"/>
      <c r="HH80" s="117"/>
      <c r="HQ80" s="105"/>
      <c r="IJ80" s="106"/>
      <c r="IP80" s="105"/>
      <c r="IQ80" s="104"/>
      <c r="IR80" s="104"/>
      <c r="IS80" s="104"/>
      <c r="IT80" s="105"/>
      <c r="IU80" s="105"/>
      <c r="IV80" s="105"/>
    </row>
    <row r="81" spans="101:256" ht="15" customHeight="1">
      <c r="CW81" s="98"/>
      <c r="CX81" s="98"/>
      <c r="CY81" s="98"/>
      <c r="CZ81" s="98"/>
      <c r="DA81" s="98"/>
      <c r="DB81" s="114"/>
      <c r="DC81" s="114"/>
      <c r="DD81" s="114"/>
      <c r="DE81" s="114"/>
      <c r="DF81" s="114"/>
      <c r="DG81" s="114"/>
      <c r="DH81" s="114"/>
      <c r="DI81" s="114"/>
      <c r="DJ81" s="114"/>
      <c r="DK81" s="114"/>
      <c r="DL81" s="114"/>
      <c r="DM81" s="114"/>
      <c r="DN81" s="114"/>
      <c r="DO81" s="114"/>
      <c r="DP81" s="114"/>
      <c r="DQ81" s="114"/>
      <c r="DR81" s="114"/>
      <c r="DS81" s="114"/>
      <c r="DT81" s="114"/>
      <c r="DU81" s="114"/>
      <c r="DV81" s="114"/>
      <c r="DW81" s="114"/>
      <c r="DX81" s="114"/>
      <c r="DY81" s="114"/>
      <c r="DZ81" s="114"/>
      <c r="EA81" s="114"/>
      <c r="EB81" s="114"/>
      <c r="EC81" s="114"/>
      <c r="ED81" s="114"/>
      <c r="EE81" s="114"/>
      <c r="EF81" s="114"/>
      <c r="EG81" s="114"/>
      <c r="EH81" s="114"/>
      <c r="EI81" s="114"/>
      <c r="EJ81" s="114"/>
      <c r="EK81" s="114"/>
      <c r="EL81" s="114"/>
      <c r="EM81" s="114"/>
      <c r="EN81" s="114"/>
      <c r="EO81" s="114"/>
      <c r="EP81" s="114"/>
      <c r="EQ81" s="114"/>
      <c r="ER81" s="114"/>
      <c r="ES81" s="114"/>
      <c r="ET81" s="114"/>
      <c r="EU81" s="114"/>
      <c r="EV81" s="114"/>
      <c r="EW81" s="114"/>
      <c r="EX81" s="114"/>
      <c r="EY81" s="115"/>
      <c r="EZ81" s="115"/>
      <c r="FA81" s="115"/>
      <c r="FB81" s="115"/>
      <c r="FC81" s="115"/>
      <c r="FD81" s="115"/>
      <c r="FE81" s="115"/>
      <c r="FF81" s="115"/>
      <c r="FG81" s="115"/>
      <c r="FH81" s="115"/>
      <c r="FI81" s="115"/>
      <c r="FJ81" s="115"/>
      <c r="FK81" s="115"/>
      <c r="FL81" s="115"/>
      <c r="FM81" s="115"/>
      <c r="FN81" s="115"/>
      <c r="FO81" s="115"/>
      <c r="FP81" s="115"/>
      <c r="FQ81" s="115"/>
      <c r="FR81" s="115"/>
      <c r="FS81" s="115"/>
      <c r="FT81" s="115"/>
      <c r="FU81" s="115"/>
      <c r="FV81" s="115"/>
      <c r="FW81" s="115"/>
      <c r="FX81" s="115"/>
      <c r="FY81" s="115"/>
      <c r="FZ81" s="115"/>
      <c r="GA81" s="115"/>
      <c r="GB81" s="115"/>
      <c r="GC81" s="115"/>
      <c r="GD81" s="115"/>
      <c r="GE81" s="115"/>
      <c r="GF81" s="115"/>
      <c r="GG81" s="115"/>
      <c r="GH81" s="115"/>
      <c r="GI81" s="115"/>
      <c r="GJ81" s="115"/>
      <c r="GK81" s="115"/>
      <c r="GL81" s="115"/>
      <c r="GM81" s="115"/>
      <c r="GN81" s="115"/>
      <c r="GO81" s="116"/>
      <c r="GP81" s="111"/>
      <c r="GT81" s="112"/>
      <c r="HA81" s="116"/>
      <c r="HB81" s="116"/>
      <c r="HC81" s="116"/>
      <c r="HD81" s="116"/>
      <c r="HE81" s="117"/>
      <c r="HF81" s="117"/>
      <c r="HG81" s="117"/>
      <c r="HH81" s="117"/>
      <c r="HQ81" s="105"/>
      <c r="IJ81" s="106"/>
      <c r="IP81" s="105"/>
      <c r="IQ81" s="104"/>
      <c r="IR81" s="104"/>
      <c r="IS81" s="104"/>
      <c r="IT81" s="105"/>
      <c r="IU81" s="105"/>
      <c r="IV81" s="105"/>
    </row>
    <row r="82" spans="101:256" ht="15" customHeight="1">
      <c r="CW82" s="98"/>
      <c r="CX82" s="98"/>
      <c r="CY82" s="98"/>
      <c r="CZ82" s="98"/>
      <c r="DA82" s="98"/>
      <c r="DB82" s="114"/>
      <c r="DC82" s="114"/>
      <c r="DD82" s="114"/>
      <c r="DE82" s="114"/>
      <c r="DF82" s="114"/>
      <c r="DG82" s="114"/>
      <c r="DH82" s="114"/>
      <c r="DI82" s="114"/>
      <c r="DJ82" s="114"/>
      <c r="DK82" s="114"/>
      <c r="DL82" s="114"/>
      <c r="DM82" s="114"/>
      <c r="DN82" s="114"/>
      <c r="DO82" s="114"/>
      <c r="DP82" s="114"/>
      <c r="DQ82" s="114"/>
      <c r="DR82" s="114"/>
      <c r="DS82" s="114"/>
      <c r="DT82" s="114"/>
      <c r="DU82" s="114"/>
      <c r="DV82" s="114"/>
      <c r="DW82" s="114"/>
      <c r="DX82" s="114"/>
      <c r="DY82" s="114"/>
      <c r="DZ82" s="114"/>
      <c r="EA82" s="114"/>
      <c r="EB82" s="114"/>
      <c r="EC82" s="114"/>
      <c r="ED82" s="114"/>
      <c r="EE82" s="114"/>
      <c r="EF82" s="114"/>
      <c r="EG82" s="114"/>
      <c r="EH82" s="114"/>
      <c r="EI82" s="114"/>
      <c r="EJ82" s="114"/>
      <c r="EK82" s="114"/>
      <c r="EL82" s="114"/>
      <c r="EM82" s="114"/>
      <c r="EN82" s="114"/>
      <c r="EO82" s="114"/>
      <c r="EP82" s="114"/>
      <c r="EQ82" s="114"/>
      <c r="ER82" s="114"/>
      <c r="ES82" s="114"/>
      <c r="ET82" s="114"/>
      <c r="EU82" s="114"/>
      <c r="EV82" s="114"/>
      <c r="EW82" s="114"/>
      <c r="EX82" s="114"/>
      <c r="EY82" s="115"/>
      <c r="EZ82" s="115"/>
      <c r="FA82" s="115"/>
      <c r="FB82" s="115"/>
      <c r="FC82" s="115"/>
      <c r="FD82" s="115"/>
      <c r="FE82" s="115"/>
      <c r="FF82" s="115"/>
      <c r="FG82" s="115"/>
      <c r="FH82" s="115"/>
      <c r="FI82" s="115"/>
      <c r="FJ82" s="115"/>
      <c r="FK82" s="115"/>
      <c r="FL82" s="115"/>
      <c r="FM82" s="115"/>
      <c r="FN82" s="115"/>
      <c r="FO82" s="115"/>
      <c r="FP82" s="115"/>
      <c r="FQ82" s="115"/>
      <c r="FR82" s="115"/>
      <c r="FS82" s="115"/>
      <c r="FT82" s="115"/>
      <c r="FU82" s="115"/>
      <c r="FV82" s="115"/>
      <c r="FW82" s="115"/>
      <c r="FX82" s="115"/>
      <c r="FY82" s="115"/>
      <c r="FZ82" s="115"/>
      <c r="GA82" s="115"/>
      <c r="GB82" s="115"/>
      <c r="GC82" s="115"/>
      <c r="GD82" s="115"/>
      <c r="GE82" s="115"/>
      <c r="GF82" s="115"/>
      <c r="GG82" s="115"/>
      <c r="GH82" s="115"/>
      <c r="GI82" s="115"/>
      <c r="GJ82" s="115"/>
      <c r="GK82" s="115"/>
      <c r="GL82" s="115"/>
      <c r="GM82" s="115"/>
      <c r="GN82" s="115"/>
      <c r="GO82" s="116"/>
      <c r="GP82" s="111"/>
      <c r="GT82" s="112"/>
      <c r="HA82" s="116"/>
      <c r="HB82" s="116"/>
      <c r="HC82" s="116"/>
      <c r="HD82" s="116"/>
      <c r="HE82" s="117"/>
      <c r="HF82" s="117"/>
      <c r="HG82" s="117"/>
      <c r="HH82" s="117"/>
      <c r="HQ82" s="105"/>
      <c r="IJ82" s="106"/>
      <c r="IP82" s="105"/>
      <c r="IQ82" s="104"/>
      <c r="IR82" s="104"/>
      <c r="IS82" s="104"/>
      <c r="IT82" s="105"/>
      <c r="IU82" s="105"/>
      <c r="IV82" s="105"/>
    </row>
    <row r="83" spans="101:256" ht="15" customHeight="1">
      <c r="CW83" s="98"/>
      <c r="CX83" s="98"/>
      <c r="CY83" s="98"/>
      <c r="CZ83" s="98"/>
      <c r="DA83" s="98"/>
      <c r="DB83" s="114"/>
      <c r="DC83" s="114"/>
      <c r="DD83" s="114"/>
      <c r="DE83" s="114"/>
      <c r="DF83" s="114"/>
      <c r="DG83" s="114"/>
      <c r="DH83" s="114"/>
      <c r="DI83" s="114"/>
      <c r="DJ83" s="114"/>
      <c r="DK83" s="114"/>
      <c r="DL83" s="114"/>
      <c r="DM83" s="114"/>
      <c r="DN83" s="114"/>
      <c r="DO83" s="114"/>
      <c r="DP83" s="114"/>
      <c r="DQ83" s="114"/>
      <c r="DR83" s="114"/>
      <c r="DS83" s="114"/>
      <c r="DT83" s="114"/>
      <c r="DU83" s="114"/>
      <c r="DV83" s="114"/>
      <c r="DW83" s="114"/>
      <c r="DX83" s="114"/>
      <c r="DY83" s="114"/>
      <c r="DZ83" s="114"/>
      <c r="EA83" s="114"/>
      <c r="EB83" s="114"/>
      <c r="EC83" s="114"/>
      <c r="ED83" s="114"/>
      <c r="EE83" s="114"/>
      <c r="EF83" s="114"/>
      <c r="EG83" s="114"/>
      <c r="EH83" s="114"/>
      <c r="EI83" s="114"/>
      <c r="EJ83" s="114"/>
      <c r="EK83" s="114"/>
      <c r="EL83" s="114"/>
      <c r="EM83" s="114"/>
      <c r="EN83" s="114"/>
      <c r="EO83" s="114"/>
      <c r="EP83" s="114"/>
      <c r="EQ83" s="114"/>
      <c r="ER83" s="114"/>
      <c r="ES83" s="114"/>
      <c r="ET83" s="114"/>
      <c r="EU83" s="114"/>
      <c r="EV83" s="114"/>
      <c r="EW83" s="114"/>
      <c r="EX83" s="114"/>
      <c r="EY83" s="115"/>
      <c r="EZ83" s="115"/>
      <c r="FA83" s="115"/>
      <c r="FB83" s="115"/>
      <c r="FC83" s="115"/>
      <c r="FD83" s="115"/>
      <c r="FE83" s="115"/>
      <c r="FF83" s="115"/>
      <c r="FG83" s="115"/>
      <c r="FH83" s="115"/>
      <c r="FI83" s="115"/>
      <c r="FJ83" s="115"/>
      <c r="FK83" s="115"/>
      <c r="FL83" s="115"/>
      <c r="FM83" s="115"/>
      <c r="FN83" s="115"/>
      <c r="FO83" s="115"/>
      <c r="FP83" s="115"/>
      <c r="FQ83" s="115"/>
      <c r="FR83" s="115"/>
      <c r="FS83" s="115"/>
      <c r="FT83" s="115"/>
      <c r="FU83" s="115"/>
      <c r="FV83" s="115"/>
      <c r="FW83" s="115"/>
      <c r="FX83" s="115"/>
      <c r="FY83" s="115"/>
      <c r="FZ83" s="115"/>
      <c r="GA83" s="115"/>
      <c r="GB83" s="115"/>
      <c r="GC83" s="115"/>
      <c r="GD83" s="115"/>
      <c r="GE83" s="115"/>
      <c r="GF83" s="115"/>
      <c r="GG83" s="115"/>
      <c r="GH83" s="115"/>
      <c r="GI83" s="115"/>
      <c r="GJ83" s="115"/>
      <c r="GK83" s="115"/>
      <c r="GL83" s="115"/>
      <c r="GM83" s="115"/>
      <c r="GN83" s="115"/>
      <c r="GO83" s="116"/>
      <c r="GP83" s="111"/>
      <c r="GT83" s="112"/>
      <c r="HA83" s="116"/>
      <c r="HB83" s="116"/>
      <c r="HC83" s="116"/>
      <c r="HD83" s="116"/>
      <c r="HE83" s="117"/>
      <c r="HF83" s="117"/>
      <c r="HG83" s="117"/>
      <c r="HH83" s="117"/>
      <c r="HQ83" s="105"/>
      <c r="IJ83" s="106"/>
      <c r="IP83" s="105"/>
      <c r="IQ83" s="104"/>
      <c r="IR83" s="104"/>
      <c r="IS83" s="104"/>
      <c r="IT83" s="105"/>
      <c r="IU83" s="105"/>
      <c r="IV83" s="105"/>
    </row>
    <row r="84" spans="101:256" ht="15" customHeight="1">
      <c r="CW84" s="98"/>
      <c r="CX84" s="98"/>
      <c r="CY84" s="98"/>
      <c r="CZ84" s="98"/>
      <c r="DA84" s="98"/>
      <c r="DB84" s="114"/>
      <c r="DC84" s="114"/>
      <c r="DD84" s="114"/>
      <c r="DE84" s="114"/>
      <c r="DF84" s="114"/>
      <c r="DG84" s="114"/>
      <c r="DH84" s="114"/>
      <c r="DI84" s="114"/>
      <c r="DJ84" s="114"/>
      <c r="DK84" s="114"/>
      <c r="DL84" s="114"/>
      <c r="DM84" s="114"/>
      <c r="DN84" s="114"/>
      <c r="DO84" s="114"/>
      <c r="DP84" s="114"/>
      <c r="DQ84" s="114"/>
      <c r="DR84" s="114"/>
      <c r="DS84" s="114"/>
      <c r="DT84" s="114"/>
      <c r="DU84" s="114"/>
      <c r="DV84" s="114"/>
      <c r="DW84" s="114"/>
      <c r="DX84" s="114"/>
      <c r="DY84" s="114"/>
      <c r="DZ84" s="114"/>
      <c r="EA84" s="114"/>
      <c r="EB84" s="114"/>
      <c r="EC84" s="114"/>
      <c r="ED84" s="114"/>
      <c r="EE84" s="114"/>
      <c r="EF84" s="114"/>
      <c r="EG84" s="114"/>
      <c r="EH84" s="114"/>
      <c r="EI84" s="114"/>
      <c r="EJ84" s="114"/>
      <c r="EK84" s="114"/>
      <c r="EL84" s="114"/>
      <c r="EM84" s="114"/>
      <c r="EN84" s="114"/>
      <c r="EO84" s="114"/>
      <c r="EP84" s="114"/>
      <c r="EQ84" s="114"/>
      <c r="ER84" s="114"/>
      <c r="ES84" s="114"/>
      <c r="ET84" s="114"/>
      <c r="EU84" s="114"/>
      <c r="EV84" s="114"/>
      <c r="EW84" s="114"/>
      <c r="EX84" s="114"/>
      <c r="EY84" s="115"/>
      <c r="EZ84" s="115"/>
      <c r="FA84" s="115"/>
      <c r="FB84" s="115"/>
      <c r="FC84" s="115"/>
      <c r="FD84" s="115"/>
      <c r="FE84" s="115"/>
      <c r="FF84" s="115"/>
      <c r="FG84" s="115"/>
      <c r="FH84" s="115"/>
      <c r="FI84" s="115"/>
      <c r="FJ84" s="115"/>
      <c r="FK84" s="115"/>
      <c r="FL84" s="115"/>
      <c r="FM84" s="115"/>
      <c r="FN84" s="115"/>
      <c r="FO84" s="115"/>
      <c r="FP84" s="115"/>
      <c r="FQ84" s="115"/>
      <c r="FR84" s="115"/>
      <c r="FS84" s="115"/>
      <c r="FT84" s="115"/>
      <c r="FU84" s="115"/>
      <c r="FV84" s="115"/>
      <c r="FW84" s="115"/>
      <c r="FX84" s="115"/>
      <c r="FY84" s="115"/>
      <c r="FZ84" s="115"/>
      <c r="GA84" s="115"/>
      <c r="GB84" s="115"/>
      <c r="GC84" s="115"/>
      <c r="GD84" s="115"/>
      <c r="GE84" s="115"/>
      <c r="GF84" s="115"/>
      <c r="GG84" s="115"/>
      <c r="GH84" s="115"/>
      <c r="GI84" s="115"/>
      <c r="GJ84" s="115"/>
      <c r="GK84" s="115"/>
      <c r="GL84" s="115"/>
      <c r="GM84" s="115"/>
      <c r="GN84" s="115"/>
      <c r="GO84" s="116"/>
      <c r="GP84" s="111"/>
      <c r="GT84" s="112"/>
      <c r="HA84" s="116"/>
      <c r="HB84" s="116"/>
      <c r="HC84" s="116"/>
      <c r="HD84" s="116"/>
      <c r="HE84" s="117"/>
      <c r="HF84" s="117"/>
      <c r="HG84" s="117"/>
      <c r="HH84" s="117"/>
      <c r="HQ84" s="105"/>
      <c r="IJ84" s="106"/>
      <c r="IP84" s="105"/>
      <c r="IQ84" s="104"/>
      <c r="IR84" s="104"/>
      <c r="IS84" s="104"/>
      <c r="IT84" s="105"/>
      <c r="IU84" s="105"/>
      <c r="IV84" s="105"/>
    </row>
    <row r="86" spans="101:256" ht="15" customHeight="1">
      <c r="CW86" s="98"/>
      <c r="CX86" s="98"/>
      <c r="CY86" s="98"/>
      <c r="CZ86" s="98"/>
      <c r="DA86" s="98"/>
      <c r="DB86" s="114"/>
      <c r="DC86" s="114"/>
      <c r="DD86" s="114"/>
      <c r="DE86" s="114"/>
      <c r="DF86" s="114"/>
      <c r="DG86" s="114"/>
      <c r="DH86" s="114"/>
      <c r="DI86" s="114"/>
      <c r="DJ86" s="114"/>
      <c r="DK86" s="114"/>
      <c r="DL86" s="114"/>
      <c r="DM86" s="114"/>
      <c r="DN86" s="114"/>
      <c r="DO86" s="114"/>
      <c r="DP86" s="114"/>
      <c r="DQ86" s="114"/>
      <c r="DR86" s="114"/>
      <c r="DS86" s="114"/>
      <c r="DT86" s="114"/>
      <c r="DU86" s="114"/>
      <c r="DV86" s="114"/>
      <c r="DW86" s="114"/>
      <c r="DX86" s="114"/>
      <c r="DY86" s="114"/>
      <c r="DZ86" s="114"/>
      <c r="EA86" s="114"/>
      <c r="EB86" s="114"/>
      <c r="EC86" s="114"/>
      <c r="ED86" s="114"/>
      <c r="EE86" s="114"/>
      <c r="EF86" s="114"/>
      <c r="EG86" s="114"/>
      <c r="EH86" s="114"/>
      <c r="EI86" s="114"/>
      <c r="EJ86" s="114"/>
      <c r="EK86" s="114"/>
      <c r="EL86" s="114"/>
      <c r="EM86" s="114"/>
      <c r="EN86" s="114"/>
      <c r="EO86" s="114"/>
      <c r="EP86" s="114"/>
      <c r="EQ86" s="114"/>
      <c r="ER86" s="114"/>
      <c r="ES86" s="114"/>
      <c r="ET86" s="114"/>
      <c r="EU86" s="114"/>
      <c r="EV86" s="114"/>
      <c r="EW86" s="114"/>
      <c r="EX86" s="114"/>
      <c r="EY86" s="115"/>
      <c r="EZ86" s="115"/>
      <c r="FA86" s="115"/>
      <c r="FB86" s="115"/>
      <c r="FC86" s="115"/>
      <c r="FD86" s="115"/>
      <c r="FE86" s="115"/>
      <c r="FF86" s="115"/>
      <c r="FG86" s="115"/>
      <c r="FH86" s="115"/>
      <c r="FI86" s="115"/>
      <c r="FJ86" s="115"/>
      <c r="FK86" s="115"/>
      <c r="FL86" s="115"/>
      <c r="FM86" s="115"/>
      <c r="FN86" s="115"/>
      <c r="FO86" s="115"/>
      <c r="FP86" s="115"/>
      <c r="FQ86" s="115"/>
      <c r="FR86" s="115"/>
      <c r="FS86" s="115"/>
      <c r="FT86" s="115"/>
      <c r="FU86" s="115"/>
      <c r="FV86" s="115"/>
      <c r="FW86" s="115"/>
      <c r="FX86" s="115"/>
      <c r="FY86" s="115"/>
      <c r="FZ86" s="115"/>
      <c r="GA86" s="115"/>
      <c r="GB86" s="115"/>
      <c r="GC86" s="115"/>
      <c r="GD86" s="115"/>
      <c r="GE86" s="115"/>
      <c r="GF86" s="115"/>
      <c r="GG86" s="115"/>
      <c r="GH86" s="115"/>
      <c r="GI86" s="115"/>
      <c r="GJ86" s="115"/>
      <c r="GK86" s="115"/>
      <c r="GL86" s="115"/>
      <c r="GM86" s="115"/>
      <c r="GN86" s="115"/>
      <c r="GO86" s="116"/>
      <c r="GP86" s="111"/>
      <c r="GT86" s="112"/>
      <c r="HA86" s="116"/>
      <c r="HB86" s="116"/>
      <c r="HC86" s="116"/>
      <c r="HD86" s="116"/>
      <c r="HE86" s="117"/>
      <c r="HF86" s="117"/>
      <c r="HG86" s="117"/>
      <c r="HH86" s="117"/>
      <c r="HQ86" s="105"/>
      <c r="IJ86" s="106"/>
      <c r="IP86" s="105"/>
      <c r="IQ86" s="104"/>
      <c r="IR86" s="104"/>
      <c r="IS86" s="104"/>
      <c r="IT86" s="105"/>
      <c r="IU86" s="105"/>
      <c r="IV86" s="105"/>
    </row>
    <row r="87" spans="101:256" ht="15" customHeight="1">
      <c r="CW87" s="98"/>
      <c r="CX87" s="98"/>
      <c r="CY87" s="98"/>
      <c r="CZ87" s="98"/>
      <c r="DA87" s="98"/>
      <c r="DB87" s="114"/>
      <c r="DC87" s="114"/>
      <c r="DD87" s="114"/>
      <c r="DE87" s="114"/>
      <c r="DF87" s="114"/>
      <c r="DG87" s="114"/>
      <c r="DH87" s="114"/>
      <c r="DI87" s="114"/>
      <c r="DJ87" s="114"/>
      <c r="DK87" s="114"/>
      <c r="DL87" s="114"/>
      <c r="DM87" s="114"/>
      <c r="DN87" s="114"/>
      <c r="DO87" s="114"/>
      <c r="DP87" s="114"/>
      <c r="DQ87" s="114"/>
      <c r="DR87" s="114"/>
      <c r="DS87" s="114"/>
      <c r="DT87" s="114"/>
      <c r="DU87" s="114"/>
      <c r="DV87" s="114"/>
      <c r="DW87" s="114"/>
      <c r="DX87" s="114"/>
      <c r="DY87" s="114"/>
      <c r="DZ87" s="114"/>
      <c r="EA87" s="114"/>
      <c r="EB87" s="114"/>
      <c r="EC87" s="114"/>
      <c r="ED87" s="114"/>
      <c r="EE87" s="114"/>
      <c r="EF87" s="114"/>
      <c r="EG87" s="114"/>
      <c r="EH87" s="114"/>
      <c r="EI87" s="114"/>
      <c r="EJ87" s="114"/>
      <c r="EK87" s="114"/>
      <c r="EL87" s="114"/>
      <c r="EM87" s="114"/>
      <c r="EN87" s="114"/>
      <c r="EO87" s="114"/>
      <c r="EP87" s="114"/>
      <c r="EQ87" s="114"/>
      <c r="ER87" s="114"/>
      <c r="ES87" s="114"/>
      <c r="ET87" s="114"/>
      <c r="EU87" s="114"/>
      <c r="EV87" s="114"/>
      <c r="EW87" s="114"/>
      <c r="EX87" s="114"/>
      <c r="EY87" s="115"/>
      <c r="EZ87" s="115"/>
      <c r="FA87" s="115"/>
      <c r="FB87" s="115"/>
      <c r="FC87" s="115"/>
      <c r="FD87" s="115"/>
      <c r="FE87" s="115"/>
      <c r="FF87" s="115"/>
      <c r="FG87" s="115"/>
      <c r="FH87" s="115"/>
      <c r="FI87" s="115"/>
      <c r="FJ87" s="115"/>
      <c r="FK87" s="115"/>
      <c r="FL87" s="115"/>
      <c r="FM87" s="115"/>
      <c r="FN87" s="115"/>
      <c r="FO87" s="115"/>
      <c r="FP87" s="115"/>
      <c r="FQ87" s="115"/>
      <c r="FR87" s="115"/>
      <c r="FS87" s="115"/>
      <c r="FT87" s="115"/>
      <c r="FU87" s="115"/>
      <c r="FV87" s="115"/>
      <c r="FW87" s="115"/>
      <c r="FX87" s="115"/>
      <c r="FY87" s="115"/>
      <c r="FZ87" s="115"/>
      <c r="GA87" s="115"/>
      <c r="GB87" s="115"/>
      <c r="GC87" s="115"/>
      <c r="GD87" s="115"/>
      <c r="GE87" s="115"/>
      <c r="GF87" s="115"/>
      <c r="GG87" s="115"/>
      <c r="GH87" s="115"/>
      <c r="GI87" s="115"/>
      <c r="GJ87" s="115"/>
      <c r="GK87" s="115"/>
      <c r="GL87" s="115"/>
      <c r="GM87" s="115"/>
      <c r="GN87" s="115"/>
      <c r="GO87" s="116"/>
      <c r="GP87" s="111"/>
      <c r="GT87" s="112"/>
      <c r="HA87" s="116"/>
      <c r="HB87" s="116"/>
      <c r="HC87" s="116"/>
      <c r="HD87" s="116"/>
      <c r="HE87" s="117"/>
      <c r="HF87" s="117"/>
      <c r="HG87" s="117"/>
      <c r="HH87" s="117"/>
      <c r="HQ87" s="105"/>
      <c r="IJ87" s="106"/>
      <c r="IP87" s="105"/>
      <c r="IQ87" s="104"/>
      <c r="IR87" s="104"/>
      <c r="IS87" s="104"/>
      <c r="IT87" s="105"/>
      <c r="IU87" s="105"/>
      <c r="IV87" s="105"/>
    </row>
    <row r="88" spans="101:256" ht="15" customHeight="1">
      <c r="CW88" s="98"/>
      <c r="CX88" s="98"/>
      <c r="CY88" s="98"/>
      <c r="CZ88" s="98"/>
      <c r="DA88" s="98"/>
      <c r="DB88" s="114"/>
      <c r="DC88" s="114"/>
      <c r="DD88" s="114"/>
      <c r="DE88" s="114"/>
      <c r="DF88" s="114"/>
      <c r="DG88" s="114"/>
      <c r="DH88" s="114"/>
      <c r="DI88" s="114"/>
      <c r="DJ88" s="114"/>
      <c r="DK88" s="114"/>
      <c r="DL88" s="114"/>
      <c r="DM88" s="114"/>
      <c r="DN88" s="114"/>
      <c r="DO88" s="114"/>
      <c r="DP88" s="114"/>
      <c r="DQ88" s="114"/>
      <c r="DR88" s="114"/>
      <c r="DS88" s="114"/>
      <c r="DT88" s="114"/>
      <c r="DU88" s="114"/>
      <c r="DV88" s="114"/>
      <c r="DW88" s="114"/>
      <c r="DX88" s="114"/>
      <c r="DY88" s="114"/>
      <c r="DZ88" s="114"/>
      <c r="EA88" s="114"/>
      <c r="EB88" s="114"/>
      <c r="EC88" s="114"/>
      <c r="ED88" s="114"/>
      <c r="EE88" s="114"/>
      <c r="EF88" s="114"/>
      <c r="EG88" s="114"/>
      <c r="EH88" s="114"/>
      <c r="EI88" s="114"/>
      <c r="EJ88" s="114"/>
      <c r="EK88" s="114"/>
      <c r="EL88" s="114"/>
      <c r="EM88" s="114"/>
      <c r="EN88" s="114"/>
      <c r="EO88" s="114"/>
      <c r="EP88" s="114"/>
      <c r="EQ88" s="114"/>
      <c r="ER88" s="114"/>
      <c r="ES88" s="114"/>
      <c r="ET88" s="114"/>
      <c r="EU88" s="114"/>
      <c r="EV88" s="114"/>
      <c r="EW88" s="114"/>
      <c r="EX88" s="114"/>
      <c r="EY88" s="115"/>
      <c r="EZ88" s="115"/>
      <c r="FA88" s="115"/>
      <c r="FB88" s="115"/>
      <c r="FC88" s="115"/>
      <c r="FD88" s="115"/>
      <c r="FE88" s="115"/>
      <c r="FF88" s="115"/>
      <c r="FG88" s="115"/>
      <c r="FH88" s="115"/>
      <c r="FI88" s="115"/>
      <c r="FJ88" s="115"/>
      <c r="FK88" s="115"/>
      <c r="FL88" s="115"/>
      <c r="FM88" s="115"/>
      <c r="FN88" s="115"/>
      <c r="FO88" s="115"/>
      <c r="FP88" s="115"/>
      <c r="FQ88" s="115"/>
      <c r="FR88" s="115"/>
      <c r="FS88" s="115"/>
      <c r="FT88" s="115"/>
      <c r="FU88" s="115"/>
      <c r="FV88" s="115"/>
      <c r="FW88" s="115"/>
      <c r="FX88" s="115"/>
      <c r="FY88" s="115"/>
      <c r="FZ88" s="115"/>
      <c r="GA88" s="115"/>
      <c r="GB88" s="115"/>
      <c r="GC88" s="115"/>
      <c r="GD88" s="115"/>
      <c r="GE88" s="115"/>
      <c r="GF88" s="115"/>
      <c r="GG88" s="115"/>
      <c r="GH88" s="115"/>
      <c r="GI88" s="115"/>
      <c r="GJ88" s="115"/>
      <c r="GK88" s="115"/>
      <c r="GL88" s="115"/>
      <c r="GM88" s="115"/>
      <c r="GN88" s="115"/>
      <c r="GO88" s="116"/>
      <c r="GP88" s="111"/>
      <c r="GT88" s="112"/>
      <c r="HA88" s="116"/>
      <c r="HB88" s="116"/>
      <c r="HC88" s="116"/>
      <c r="HD88" s="116"/>
      <c r="HE88" s="117"/>
      <c r="HF88" s="117"/>
      <c r="HG88" s="117"/>
      <c r="HH88" s="117"/>
      <c r="HQ88" s="105"/>
      <c r="IJ88" s="106"/>
      <c r="IP88" s="105"/>
      <c r="IQ88" s="104"/>
      <c r="IR88" s="104"/>
      <c r="IS88" s="104"/>
      <c r="IT88" s="105"/>
      <c r="IU88" s="105"/>
      <c r="IV88" s="105"/>
    </row>
    <row r="89" spans="101:256" ht="15" customHeight="1">
      <c r="CW89" s="98"/>
      <c r="CX89" s="98"/>
      <c r="CY89" s="98"/>
      <c r="CZ89" s="98"/>
      <c r="DA89" s="98"/>
      <c r="DB89" s="114"/>
      <c r="DC89" s="114"/>
      <c r="DD89" s="114"/>
      <c r="DE89" s="114"/>
      <c r="DF89" s="114"/>
      <c r="DG89" s="114"/>
      <c r="DH89" s="114"/>
      <c r="DI89" s="114"/>
      <c r="DJ89" s="114"/>
      <c r="DK89" s="114"/>
      <c r="DL89" s="114"/>
      <c r="DM89" s="114"/>
      <c r="DN89" s="114"/>
      <c r="DO89" s="114"/>
      <c r="DP89" s="114"/>
      <c r="DQ89" s="114"/>
      <c r="DR89" s="114"/>
      <c r="DS89" s="114"/>
      <c r="DT89" s="114"/>
      <c r="DU89" s="114"/>
      <c r="DV89" s="114"/>
      <c r="DW89" s="114"/>
      <c r="DX89" s="114"/>
      <c r="DY89" s="114"/>
      <c r="DZ89" s="114"/>
      <c r="EA89" s="114"/>
      <c r="EB89" s="114"/>
      <c r="EC89" s="114"/>
      <c r="ED89" s="114"/>
      <c r="EE89" s="114"/>
      <c r="EF89" s="114"/>
      <c r="EG89" s="114"/>
      <c r="EH89" s="114"/>
      <c r="EI89" s="114"/>
      <c r="EJ89" s="114"/>
      <c r="EK89" s="114"/>
      <c r="EL89" s="114"/>
      <c r="EM89" s="114"/>
      <c r="EN89" s="114"/>
      <c r="EO89" s="114"/>
      <c r="EP89" s="114"/>
      <c r="EQ89" s="114"/>
      <c r="ER89" s="114"/>
      <c r="ES89" s="114"/>
      <c r="ET89" s="114"/>
      <c r="EU89" s="114"/>
      <c r="EV89" s="114"/>
      <c r="EW89" s="114"/>
      <c r="EX89" s="114"/>
      <c r="EY89" s="115"/>
      <c r="EZ89" s="115"/>
      <c r="FA89" s="115"/>
      <c r="FB89" s="115"/>
      <c r="FC89" s="115"/>
      <c r="FD89" s="115"/>
      <c r="FE89" s="115"/>
      <c r="FF89" s="115"/>
      <c r="FG89" s="115"/>
      <c r="FH89" s="115"/>
      <c r="FI89" s="115"/>
      <c r="FJ89" s="115"/>
      <c r="FK89" s="115"/>
      <c r="FL89" s="115"/>
      <c r="FM89" s="115"/>
      <c r="FN89" s="115"/>
      <c r="FO89" s="115"/>
      <c r="FP89" s="115"/>
      <c r="FQ89" s="115"/>
      <c r="FR89" s="115"/>
      <c r="FS89" s="115"/>
      <c r="FT89" s="115"/>
      <c r="FU89" s="115"/>
      <c r="FV89" s="115"/>
      <c r="FW89" s="115"/>
      <c r="FX89" s="115"/>
      <c r="FY89" s="115"/>
      <c r="FZ89" s="115"/>
      <c r="GA89" s="115"/>
      <c r="GB89" s="115"/>
      <c r="GC89" s="115"/>
      <c r="GD89" s="115"/>
      <c r="GE89" s="115"/>
      <c r="GF89" s="115"/>
      <c r="GG89" s="115"/>
      <c r="GH89" s="115"/>
      <c r="GI89" s="115"/>
      <c r="GJ89" s="115"/>
      <c r="GK89" s="115"/>
      <c r="GL89" s="115"/>
      <c r="GM89" s="115"/>
      <c r="GN89" s="115"/>
      <c r="GO89" s="116"/>
      <c r="GP89" s="111"/>
      <c r="GT89" s="112"/>
      <c r="HA89" s="116"/>
      <c r="HB89" s="116"/>
      <c r="HC89" s="116"/>
      <c r="HD89" s="116"/>
      <c r="HE89" s="117"/>
      <c r="HF89" s="117"/>
      <c r="HG89" s="117"/>
      <c r="HH89" s="117"/>
      <c r="HQ89" s="105"/>
      <c r="IJ89" s="106"/>
      <c r="IP89" s="105"/>
      <c r="IQ89" s="104"/>
      <c r="IR89" s="104"/>
      <c r="IS89" s="104"/>
      <c r="IT89" s="105"/>
      <c r="IU89" s="105"/>
      <c r="IV89" s="105"/>
    </row>
    <row r="90" spans="101:256" ht="15" customHeight="1">
      <c r="CW90" s="98"/>
      <c r="CX90" s="98"/>
      <c r="CY90" s="98"/>
      <c r="CZ90" s="98"/>
      <c r="DA90" s="98"/>
      <c r="DB90" s="114"/>
      <c r="DC90" s="114"/>
      <c r="DD90" s="114"/>
      <c r="DE90" s="114"/>
      <c r="DF90" s="114"/>
      <c r="DG90" s="114"/>
      <c r="DH90" s="114"/>
      <c r="DI90" s="114"/>
      <c r="DJ90" s="114"/>
      <c r="DK90" s="114"/>
      <c r="DL90" s="114"/>
      <c r="DM90" s="114"/>
      <c r="DN90" s="114"/>
      <c r="DO90" s="114"/>
      <c r="DP90" s="114"/>
      <c r="DQ90" s="114"/>
      <c r="DR90" s="114"/>
      <c r="DS90" s="114"/>
      <c r="DT90" s="114"/>
      <c r="DU90" s="114"/>
      <c r="DV90" s="114"/>
      <c r="DW90" s="114"/>
      <c r="DX90" s="114"/>
      <c r="DY90" s="114"/>
      <c r="DZ90" s="114"/>
      <c r="EA90" s="114"/>
      <c r="EB90" s="114"/>
      <c r="EC90" s="114"/>
      <c r="ED90" s="114"/>
      <c r="EE90" s="114"/>
      <c r="EF90" s="114"/>
      <c r="EG90" s="114"/>
      <c r="EH90" s="114"/>
      <c r="EI90" s="114"/>
      <c r="EJ90" s="114"/>
      <c r="EK90" s="114"/>
      <c r="EL90" s="114"/>
      <c r="EM90" s="114"/>
      <c r="EN90" s="114"/>
      <c r="EO90" s="114"/>
      <c r="EP90" s="114"/>
      <c r="EQ90" s="114"/>
      <c r="ER90" s="114"/>
      <c r="ES90" s="114"/>
      <c r="ET90" s="114"/>
      <c r="EU90" s="114"/>
      <c r="EV90" s="114"/>
      <c r="EW90" s="114"/>
      <c r="EX90" s="114"/>
      <c r="EY90" s="115"/>
      <c r="EZ90" s="115"/>
      <c r="FA90" s="115"/>
      <c r="FB90" s="115"/>
      <c r="FC90" s="115"/>
      <c r="FD90" s="115"/>
      <c r="FE90" s="115"/>
      <c r="FF90" s="115"/>
      <c r="FG90" s="115"/>
      <c r="FH90" s="115"/>
      <c r="FI90" s="115"/>
      <c r="FJ90" s="115"/>
      <c r="FK90" s="115"/>
      <c r="FL90" s="115"/>
      <c r="FM90" s="115"/>
      <c r="FN90" s="115"/>
      <c r="FO90" s="115"/>
      <c r="FP90" s="115"/>
      <c r="FQ90" s="115"/>
      <c r="FR90" s="115"/>
      <c r="FS90" s="115"/>
      <c r="FT90" s="115"/>
      <c r="FU90" s="115"/>
      <c r="FV90" s="115"/>
      <c r="FW90" s="115"/>
      <c r="FX90" s="115"/>
      <c r="FY90" s="115"/>
      <c r="FZ90" s="115"/>
      <c r="GA90" s="115"/>
      <c r="GB90" s="115"/>
      <c r="GC90" s="115"/>
      <c r="GD90" s="115"/>
      <c r="GE90" s="115"/>
      <c r="GF90" s="115"/>
      <c r="GG90" s="115"/>
      <c r="GH90" s="115"/>
      <c r="GI90" s="115"/>
      <c r="GJ90" s="115"/>
      <c r="GK90" s="115"/>
      <c r="GL90" s="115"/>
      <c r="GM90" s="115"/>
      <c r="GN90" s="115"/>
      <c r="GO90" s="116"/>
      <c r="GP90" s="111"/>
      <c r="GT90" s="112"/>
      <c r="HA90" s="116"/>
      <c r="HB90" s="116"/>
      <c r="HC90" s="116"/>
      <c r="HD90" s="116"/>
      <c r="HE90" s="117"/>
      <c r="HF90" s="117"/>
      <c r="HG90" s="117"/>
      <c r="HH90" s="117"/>
      <c r="HQ90" s="105"/>
      <c r="IJ90" s="106"/>
      <c r="IP90" s="105"/>
      <c r="IQ90" s="104"/>
      <c r="IR90" s="104"/>
      <c r="IS90" s="104"/>
      <c r="IT90" s="105"/>
      <c r="IU90" s="105"/>
      <c r="IV90" s="105"/>
    </row>
    <row r="91" spans="101:256" ht="15" customHeight="1">
      <c r="CW91" s="98"/>
      <c r="CX91" s="98"/>
      <c r="CY91" s="98"/>
      <c r="CZ91" s="98"/>
      <c r="DA91" s="98"/>
      <c r="DB91" s="114"/>
      <c r="DC91" s="114"/>
      <c r="DD91" s="114"/>
      <c r="DE91" s="114"/>
      <c r="DF91" s="114"/>
      <c r="DG91" s="114"/>
      <c r="DH91" s="114"/>
      <c r="DI91" s="114"/>
      <c r="DJ91" s="114"/>
      <c r="DK91" s="114"/>
      <c r="DL91" s="114"/>
      <c r="DM91" s="114"/>
      <c r="DN91" s="114"/>
      <c r="DO91" s="114"/>
      <c r="DP91" s="114"/>
      <c r="DQ91" s="114"/>
      <c r="DR91" s="114"/>
      <c r="DS91" s="114"/>
      <c r="DT91" s="114"/>
      <c r="DU91" s="114"/>
      <c r="DV91" s="114"/>
      <c r="DW91" s="114"/>
      <c r="DX91" s="114"/>
      <c r="DY91" s="114"/>
      <c r="DZ91" s="114"/>
      <c r="EA91" s="114"/>
      <c r="EB91" s="114"/>
      <c r="EC91" s="114"/>
      <c r="ED91" s="114"/>
      <c r="EE91" s="114"/>
      <c r="EF91" s="114"/>
      <c r="EG91" s="114"/>
      <c r="EH91" s="114"/>
      <c r="EI91" s="114"/>
      <c r="EJ91" s="114"/>
      <c r="EK91" s="114"/>
      <c r="EL91" s="114"/>
      <c r="EM91" s="114"/>
      <c r="EN91" s="114"/>
      <c r="EO91" s="114"/>
      <c r="EP91" s="114"/>
      <c r="EQ91" s="114"/>
      <c r="ER91" s="114"/>
      <c r="ES91" s="114"/>
      <c r="ET91" s="114"/>
      <c r="EU91" s="114"/>
      <c r="EV91" s="114"/>
      <c r="EW91" s="114"/>
      <c r="EX91" s="114"/>
      <c r="EY91" s="115"/>
      <c r="EZ91" s="115"/>
      <c r="FA91" s="115"/>
      <c r="FB91" s="115"/>
      <c r="FC91" s="115"/>
      <c r="FD91" s="115"/>
      <c r="FE91" s="115"/>
      <c r="FF91" s="115"/>
      <c r="FG91" s="115"/>
      <c r="FH91" s="115"/>
      <c r="FI91" s="115"/>
      <c r="FJ91" s="115"/>
      <c r="FK91" s="115"/>
      <c r="FL91" s="115"/>
      <c r="FM91" s="115"/>
      <c r="FN91" s="115"/>
      <c r="FO91" s="115"/>
      <c r="FP91" s="115"/>
      <c r="FQ91" s="115"/>
      <c r="FR91" s="115"/>
      <c r="FS91" s="115"/>
      <c r="FT91" s="115"/>
      <c r="FU91" s="115"/>
      <c r="FV91" s="115"/>
      <c r="FW91" s="115"/>
      <c r="FX91" s="115"/>
      <c r="FY91" s="115"/>
      <c r="FZ91" s="115"/>
      <c r="GA91" s="115"/>
      <c r="GB91" s="115"/>
      <c r="GC91" s="115"/>
      <c r="GD91" s="115"/>
      <c r="GE91" s="115"/>
      <c r="GF91" s="115"/>
      <c r="GG91" s="115"/>
      <c r="GH91" s="115"/>
      <c r="GI91" s="115"/>
      <c r="GJ91" s="115"/>
      <c r="GK91" s="115"/>
      <c r="GL91" s="115"/>
      <c r="GM91" s="115"/>
      <c r="GN91" s="115"/>
      <c r="GO91" s="116"/>
      <c r="GP91" s="111"/>
      <c r="GT91" s="112"/>
      <c r="HA91" s="116"/>
      <c r="HB91" s="116"/>
      <c r="HC91" s="116"/>
      <c r="HD91" s="116"/>
      <c r="HE91" s="117"/>
      <c r="HF91" s="117"/>
      <c r="HG91" s="117"/>
      <c r="HH91" s="117"/>
      <c r="HQ91" s="105"/>
      <c r="IJ91" s="106"/>
      <c r="IP91" s="105"/>
      <c r="IQ91" s="104"/>
      <c r="IR91" s="104"/>
      <c r="IS91" s="104"/>
      <c r="IT91" s="105"/>
      <c r="IU91" s="105"/>
      <c r="IV91" s="105"/>
    </row>
    <row r="92" spans="101:256" ht="15" customHeight="1">
      <c r="CW92" s="98"/>
      <c r="CX92" s="98"/>
      <c r="CY92" s="98"/>
      <c r="CZ92" s="98"/>
      <c r="DA92" s="98"/>
      <c r="DB92" s="114"/>
      <c r="DC92" s="114"/>
      <c r="DD92" s="114"/>
      <c r="DE92" s="114"/>
      <c r="DF92" s="114"/>
      <c r="DG92" s="114"/>
      <c r="DH92" s="114"/>
      <c r="DI92" s="114"/>
      <c r="DJ92" s="114"/>
      <c r="DK92" s="114"/>
      <c r="DL92" s="114"/>
      <c r="DM92" s="114"/>
      <c r="DN92" s="114"/>
      <c r="DO92" s="114"/>
      <c r="DP92" s="114"/>
      <c r="DQ92" s="114"/>
      <c r="DR92" s="114"/>
      <c r="DS92" s="114"/>
      <c r="DT92" s="114"/>
      <c r="DU92" s="114"/>
      <c r="DV92" s="114"/>
      <c r="DW92" s="114"/>
      <c r="DX92" s="114"/>
      <c r="DY92" s="114"/>
      <c r="DZ92" s="114"/>
      <c r="EA92" s="114"/>
      <c r="EB92" s="114"/>
      <c r="EC92" s="114"/>
      <c r="ED92" s="114"/>
      <c r="EE92" s="114"/>
      <c r="EF92" s="114"/>
      <c r="EG92" s="114"/>
      <c r="EH92" s="114"/>
      <c r="EI92" s="114"/>
      <c r="EJ92" s="114"/>
      <c r="EK92" s="114"/>
      <c r="EL92" s="114"/>
      <c r="EM92" s="114"/>
      <c r="EN92" s="114"/>
      <c r="EO92" s="114"/>
      <c r="EP92" s="114"/>
      <c r="EQ92" s="114"/>
      <c r="ER92" s="114"/>
      <c r="ES92" s="114"/>
      <c r="ET92" s="114"/>
      <c r="EU92" s="114"/>
      <c r="EV92" s="114"/>
      <c r="EW92" s="114"/>
      <c r="EX92" s="114"/>
      <c r="EY92" s="115"/>
      <c r="EZ92" s="115"/>
      <c r="FA92" s="115"/>
      <c r="FB92" s="115"/>
      <c r="FC92" s="115"/>
      <c r="FD92" s="115"/>
      <c r="FE92" s="115"/>
      <c r="FF92" s="115"/>
      <c r="FG92" s="115"/>
      <c r="FH92" s="115"/>
      <c r="FI92" s="115"/>
      <c r="FJ92" s="115"/>
      <c r="FK92" s="115"/>
      <c r="FL92" s="115"/>
      <c r="FM92" s="115"/>
      <c r="FN92" s="115"/>
      <c r="FO92" s="115"/>
      <c r="FP92" s="115"/>
      <c r="FQ92" s="115"/>
      <c r="FR92" s="115"/>
      <c r="FS92" s="115"/>
      <c r="FT92" s="115"/>
      <c r="FU92" s="115"/>
      <c r="FV92" s="115"/>
      <c r="FW92" s="115"/>
      <c r="FX92" s="115"/>
      <c r="FY92" s="115"/>
      <c r="FZ92" s="115"/>
      <c r="GA92" s="115"/>
      <c r="GB92" s="115"/>
      <c r="GC92" s="115"/>
      <c r="GD92" s="115"/>
      <c r="GE92" s="115"/>
      <c r="GF92" s="115"/>
      <c r="GG92" s="115"/>
      <c r="GH92" s="115"/>
      <c r="GI92" s="115"/>
      <c r="GJ92" s="115"/>
      <c r="GK92" s="115"/>
      <c r="GL92" s="115"/>
      <c r="GM92" s="115"/>
      <c r="GN92" s="115"/>
      <c r="GO92" s="116"/>
      <c r="GP92" s="111"/>
      <c r="GT92" s="112"/>
      <c r="HA92" s="116"/>
      <c r="HB92" s="116"/>
      <c r="HC92" s="116"/>
      <c r="HD92" s="116"/>
      <c r="HE92" s="117"/>
      <c r="HF92" s="117"/>
      <c r="HG92" s="117"/>
      <c r="HH92" s="117"/>
      <c r="HQ92" s="105"/>
      <c r="IJ92" s="106"/>
      <c r="IP92" s="105"/>
      <c r="IQ92" s="104"/>
      <c r="IR92" s="104"/>
      <c r="IS92" s="104"/>
      <c r="IT92" s="105"/>
      <c r="IU92" s="105"/>
      <c r="IV92" s="105"/>
    </row>
    <row r="93" spans="101:256" ht="15" customHeight="1">
      <c r="CW93" s="98"/>
      <c r="CX93" s="98"/>
      <c r="CY93" s="98"/>
      <c r="CZ93" s="98"/>
      <c r="DA93" s="98"/>
      <c r="DB93" s="114"/>
      <c r="DC93" s="114"/>
      <c r="DD93" s="114"/>
      <c r="DE93" s="114"/>
      <c r="DF93" s="114"/>
      <c r="DG93" s="114"/>
      <c r="DH93" s="114"/>
      <c r="DI93" s="114"/>
      <c r="DJ93" s="114"/>
      <c r="DK93" s="114"/>
      <c r="DL93" s="114"/>
      <c r="DM93" s="114"/>
      <c r="DN93" s="114"/>
      <c r="DO93" s="114"/>
      <c r="DP93" s="114"/>
      <c r="DQ93" s="114"/>
      <c r="DR93" s="114"/>
      <c r="DS93" s="114"/>
      <c r="DT93" s="114"/>
      <c r="DU93" s="114"/>
      <c r="DV93" s="114"/>
      <c r="DW93" s="114"/>
      <c r="DX93" s="114"/>
      <c r="DY93" s="114"/>
      <c r="DZ93" s="114"/>
      <c r="EA93" s="114"/>
      <c r="EB93" s="114"/>
      <c r="EC93" s="114"/>
      <c r="ED93" s="114"/>
      <c r="EE93" s="114"/>
      <c r="EF93" s="114"/>
      <c r="EG93" s="114"/>
      <c r="EH93" s="114"/>
      <c r="EI93" s="114"/>
      <c r="EJ93" s="114"/>
      <c r="EK93" s="114"/>
      <c r="EL93" s="114"/>
      <c r="EM93" s="114"/>
      <c r="EN93" s="114"/>
      <c r="EO93" s="114"/>
      <c r="EP93" s="114"/>
      <c r="EQ93" s="114"/>
      <c r="ER93" s="114"/>
      <c r="ES93" s="114"/>
      <c r="ET93" s="114"/>
      <c r="EU93" s="114"/>
      <c r="EV93" s="114"/>
      <c r="EW93" s="114"/>
      <c r="EX93" s="114"/>
      <c r="EY93" s="115"/>
      <c r="EZ93" s="115"/>
      <c r="FA93" s="115"/>
      <c r="FB93" s="115"/>
      <c r="FC93" s="115"/>
      <c r="FD93" s="115"/>
      <c r="FE93" s="115"/>
      <c r="FF93" s="115"/>
      <c r="FG93" s="115"/>
      <c r="FH93" s="115"/>
      <c r="FI93" s="115"/>
      <c r="FJ93" s="115"/>
      <c r="FK93" s="115"/>
      <c r="FL93" s="115"/>
      <c r="FM93" s="115"/>
      <c r="FN93" s="115"/>
      <c r="FO93" s="115"/>
      <c r="FP93" s="115"/>
      <c r="FQ93" s="115"/>
      <c r="FR93" s="115"/>
      <c r="FS93" s="115"/>
      <c r="FT93" s="115"/>
      <c r="FU93" s="115"/>
      <c r="FV93" s="115"/>
      <c r="FW93" s="115"/>
      <c r="FX93" s="115"/>
      <c r="FY93" s="115"/>
      <c r="FZ93" s="115"/>
      <c r="GA93" s="115"/>
      <c r="GB93" s="115"/>
      <c r="GC93" s="115"/>
      <c r="GD93" s="115"/>
      <c r="GE93" s="115"/>
      <c r="GF93" s="115"/>
      <c r="GG93" s="115"/>
      <c r="GH93" s="115"/>
      <c r="GI93" s="115"/>
      <c r="GJ93" s="115"/>
      <c r="GK93" s="115"/>
      <c r="GL93" s="115"/>
      <c r="GM93" s="115"/>
      <c r="GN93" s="115"/>
      <c r="GO93" s="116"/>
      <c r="GP93" s="111"/>
      <c r="GT93" s="112"/>
      <c r="HA93" s="116"/>
      <c r="HB93" s="116"/>
      <c r="HC93" s="116"/>
      <c r="HD93" s="116"/>
      <c r="HE93" s="117"/>
      <c r="HF93" s="117"/>
      <c r="HG93" s="117"/>
      <c r="HH93" s="117"/>
      <c r="HQ93" s="105"/>
      <c r="IJ93" s="106"/>
      <c r="IP93" s="105"/>
      <c r="IQ93" s="104"/>
      <c r="IR93" s="104"/>
      <c r="IS93" s="104"/>
      <c r="IT93" s="105"/>
      <c r="IU93" s="105"/>
      <c r="IV93" s="105"/>
    </row>
    <row r="94" spans="101:256" ht="15" customHeight="1">
      <c r="CW94" s="98"/>
      <c r="CX94" s="98"/>
      <c r="CY94" s="98"/>
      <c r="CZ94" s="98"/>
      <c r="DA94" s="98"/>
      <c r="DB94" s="114"/>
      <c r="DC94" s="114"/>
      <c r="DD94" s="114"/>
      <c r="DE94" s="114"/>
      <c r="DF94" s="114"/>
      <c r="DG94" s="114"/>
      <c r="DH94" s="114"/>
      <c r="DI94" s="114"/>
      <c r="DJ94" s="114"/>
      <c r="DK94" s="114"/>
      <c r="DL94" s="114"/>
      <c r="DM94" s="114"/>
      <c r="DN94" s="114"/>
      <c r="DO94" s="114"/>
      <c r="DP94" s="114"/>
      <c r="DQ94" s="114"/>
      <c r="DR94" s="114"/>
      <c r="DS94" s="114"/>
      <c r="DT94" s="114"/>
      <c r="DU94" s="114"/>
      <c r="DV94" s="114"/>
      <c r="DW94" s="114"/>
      <c r="DX94" s="114"/>
      <c r="DY94" s="114"/>
      <c r="DZ94" s="114"/>
      <c r="EA94" s="114"/>
      <c r="EB94" s="114"/>
      <c r="EC94" s="114"/>
      <c r="ED94" s="114"/>
      <c r="EE94" s="114"/>
      <c r="EF94" s="114"/>
      <c r="EG94" s="114"/>
      <c r="EH94" s="114"/>
      <c r="EI94" s="114"/>
      <c r="EJ94" s="114"/>
      <c r="EK94" s="114"/>
      <c r="EL94" s="114"/>
      <c r="EM94" s="114"/>
      <c r="EN94" s="114"/>
      <c r="EO94" s="114"/>
      <c r="EP94" s="114"/>
      <c r="EQ94" s="114"/>
      <c r="ER94" s="114"/>
      <c r="ES94" s="114"/>
      <c r="ET94" s="114"/>
      <c r="EU94" s="114"/>
      <c r="EV94" s="114"/>
      <c r="EW94" s="114"/>
      <c r="EX94" s="114"/>
      <c r="EY94" s="115"/>
      <c r="EZ94" s="115"/>
      <c r="FA94" s="115"/>
      <c r="FB94" s="115"/>
      <c r="FC94" s="115"/>
      <c r="FD94" s="115"/>
      <c r="FE94" s="115"/>
      <c r="FF94" s="115"/>
      <c r="FG94" s="115"/>
      <c r="FH94" s="115"/>
      <c r="FI94" s="115"/>
      <c r="FJ94" s="115"/>
      <c r="FK94" s="115"/>
      <c r="FL94" s="115"/>
      <c r="FM94" s="115"/>
      <c r="FN94" s="115"/>
      <c r="FO94" s="115"/>
      <c r="FP94" s="115"/>
      <c r="FQ94" s="115"/>
      <c r="FR94" s="115"/>
      <c r="FS94" s="115"/>
      <c r="FT94" s="115"/>
      <c r="FU94" s="115"/>
      <c r="FV94" s="115"/>
      <c r="FW94" s="115"/>
      <c r="FX94" s="115"/>
      <c r="FY94" s="115"/>
      <c r="FZ94" s="115"/>
      <c r="GA94" s="115"/>
      <c r="GB94" s="115"/>
      <c r="GC94" s="115"/>
      <c r="GD94" s="115"/>
      <c r="GE94" s="115"/>
      <c r="GF94" s="115"/>
      <c r="GG94" s="115"/>
      <c r="GH94" s="115"/>
      <c r="GI94" s="115"/>
      <c r="GJ94" s="115"/>
      <c r="GK94" s="115"/>
      <c r="GL94" s="115"/>
      <c r="GM94" s="115"/>
      <c r="GN94" s="115"/>
      <c r="GO94" s="116"/>
      <c r="GP94" s="111"/>
      <c r="GT94" s="112"/>
      <c r="HA94" s="116"/>
      <c r="HB94" s="116"/>
      <c r="HC94" s="116"/>
      <c r="HD94" s="116"/>
      <c r="HE94" s="117"/>
      <c r="HF94" s="117"/>
      <c r="HG94" s="117"/>
      <c r="HH94" s="117"/>
      <c r="HQ94" s="105"/>
      <c r="IJ94" s="106"/>
      <c r="IP94" s="105"/>
      <c r="IQ94" s="104"/>
      <c r="IR94" s="104"/>
      <c r="IS94" s="104"/>
      <c r="IT94" s="105"/>
      <c r="IU94" s="105"/>
      <c r="IV94" s="105"/>
    </row>
    <row r="95" spans="101:256" ht="15" customHeight="1">
      <c r="CW95" s="98"/>
      <c r="CX95" s="98"/>
      <c r="CY95" s="98"/>
      <c r="CZ95" s="98"/>
      <c r="DA95" s="98"/>
      <c r="DB95" s="114"/>
      <c r="DC95" s="114"/>
      <c r="DD95" s="114"/>
      <c r="DE95" s="114"/>
      <c r="DF95" s="114"/>
      <c r="DG95" s="114"/>
      <c r="DH95" s="114"/>
      <c r="DI95" s="114"/>
      <c r="DJ95" s="114"/>
      <c r="DK95" s="114"/>
      <c r="DL95" s="114"/>
      <c r="DM95" s="114"/>
      <c r="DN95" s="114"/>
      <c r="DO95" s="114"/>
      <c r="DP95" s="114"/>
      <c r="DQ95" s="114"/>
      <c r="DR95" s="114"/>
      <c r="DS95" s="114"/>
      <c r="DT95" s="114"/>
      <c r="DU95" s="114"/>
      <c r="DV95" s="114"/>
      <c r="DW95" s="114"/>
      <c r="DX95" s="114"/>
      <c r="DY95" s="114"/>
      <c r="DZ95" s="114"/>
      <c r="EA95" s="114"/>
      <c r="EB95" s="114"/>
      <c r="EC95" s="114"/>
      <c r="ED95" s="114"/>
      <c r="EE95" s="114"/>
      <c r="EF95" s="114"/>
      <c r="EG95" s="114"/>
      <c r="EH95" s="114"/>
      <c r="EI95" s="114"/>
      <c r="EJ95" s="114"/>
      <c r="EK95" s="114"/>
      <c r="EL95" s="114"/>
      <c r="EM95" s="114"/>
      <c r="EN95" s="114"/>
      <c r="EO95" s="114"/>
      <c r="EP95" s="114"/>
      <c r="EQ95" s="114"/>
      <c r="ER95" s="114"/>
      <c r="ES95" s="114"/>
      <c r="ET95" s="114"/>
      <c r="EU95" s="114"/>
      <c r="EV95" s="114"/>
      <c r="EW95" s="114"/>
      <c r="EX95" s="114"/>
      <c r="EY95" s="115"/>
      <c r="EZ95" s="115"/>
      <c r="FA95" s="115"/>
      <c r="FB95" s="115"/>
      <c r="FC95" s="115"/>
      <c r="FD95" s="115"/>
      <c r="FE95" s="115"/>
      <c r="FF95" s="115"/>
      <c r="FG95" s="115"/>
      <c r="FH95" s="115"/>
      <c r="FI95" s="115"/>
      <c r="FJ95" s="115"/>
      <c r="FK95" s="115"/>
      <c r="FL95" s="115"/>
      <c r="FM95" s="115"/>
      <c r="FN95" s="115"/>
      <c r="FO95" s="115"/>
      <c r="FP95" s="115"/>
      <c r="FQ95" s="115"/>
      <c r="FR95" s="115"/>
      <c r="FS95" s="115"/>
      <c r="FT95" s="115"/>
      <c r="FU95" s="115"/>
      <c r="FV95" s="115"/>
      <c r="FW95" s="115"/>
      <c r="FX95" s="115"/>
      <c r="FY95" s="115"/>
      <c r="FZ95" s="115"/>
      <c r="GA95" s="115"/>
      <c r="GB95" s="115"/>
      <c r="GC95" s="115"/>
      <c r="GD95" s="115"/>
      <c r="GE95" s="115"/>
      <c r="GF95" s="115"/>
      <c r="GG95" s="115"/>
      <c r="GH95" s="115"/>
      <c r="GI95" s="115"/>
      <c r="GJ95" s="115"/>
      <c r="GK95" s="115"/>
      <c r="GL95" s="115"/>
      <c r="GM95" s="115"/>
      <c r="GN95" s="115"/>
      <c r="GO95" s="116"/>
      <c r="GP95" s="111"/>
      <c r="GT95" s="112"/>
      <c r="HA95" s="116"/>
      <c r="HB95" s="116"/>
      <c r="HC95" s="116"/>
      <c r="HD95" s="116"/>
      <c r="HE95" s="117"/>
      <c r="HF95" s="117"/>
      <c r="HG95" s="117"/>
      <c r="HH95" s="117"/>
      <c r="HQ95" s="105"/>
      <c r="IJ95" s="106"/>
      <c r="IP95" s="105"/>
      <c r="IQ95" s="104"/>
      <c r="IR95" s="104"/>
      <c r="IS95" s="104"/>
      <c r="IT95" s="105"/>
      <c r="IU95" s="105"/>
      <c r="IV95" s="105"/>
    </row>
    <row r="96" spans="101:256" ht="15" customHeight="1">
      <c r="CW96" s="98"/>
      <c r="CX96" s="98"/>
      <c r="CY96" s="98"/>
      <c r="CZ96" s="98"/>
      <c r="DA96" s="98"/>
      <c r="DB96" s="114"/>
      <c r="DC96" s="114"/>
      <c r="DD96" s="114"/>
      <c r="DE96" s="114"/>
      <c r="DF96" s="114"/>
      <c r="DG96" s="114"/>
      <c r="DH96" s="114"/>
      <c r="DI96" s="114"/>
      <c r="DJ96" s="114"/>
      <c r="DK96" s="114"/>
      <c r="DL96" s="114"/>
      <c r="DM96" s="114"/>
      <c r="DN96" s="114"/>
      <c r="DO96" s="114"/>
      <c r="DP96" s="114"/>
      <c r="DQ96" s="114"/>
      <c r="DR96" s="114"/>
      <c r="DS96" s="114"/>
      <c r="DT96" s="114"/>
      <c r="DU96" s="114"/>
      <c r="DV96" s="114"/>
      <c r="DW96" s="114"/>
      <c r="DX96" s="114"/>
      <c r="DY96" s="114"/>
      <c r="DZ96" s="114"/>
      <c r="EA96" s="114"/>
      <c r="EB96" s="114"/>
      <c r="EC96" s="114"/>
      <c r="ED96" s="114"/>
      <c r="EE96" s="114"/>
      <c r="EF96" s="114"/>
      <c r="EG96" s="114"/>
      <c r="EH96" s="114"/>
      <c r="EI96" s="114"/>
      <c r="EJ96" s="114"/>
      <c r="EK96" s="114"/>
      <c r="EL96" s="114"/>
      <c r="EM96" s="114"/>
      <c r="EN96" s="114"/>
      <c r="EO96" s="114"/>
      <c r="EP96" s="114"/>
      <c r="EQ96" s="114"/>
      <c r="ER96" s="114"/>
      <c r="ES96" s="114"/>
      <c r="ET96" s="114"/>
      <c r="EU96" s="114"/>
      <c r="EV96" s="114"/>
      <c r="EW96" s="114"/>
      <c r="EX96" s="114"/>
      <c r="EY96" s="115"/>
      <c r="EZ96" s="115"/>
      <c r="FA96" s="115"/>
      <c r="FB96" s="115"/>
      <c r="FC96" s="115"/>
      <c r="FD96" s="115"/>
      <c r="FE96" s="115"/>
      <c r="FF96" s="115"/>
      <c r="FG96" s="115"/>
      <c r="FH96" s="115"/>
      <c r="FI96" s="115"/>
      <c r="FJ96" s="115"/>
      <c r="FK96" s="115"/>
      <c r="FL96" s="115"/>
      <c r="FM96" s="115"/>
      <c r="FN96" s="115"/>
      <c r="FO96" s="115"/>
      <c r="FP96" s="115"/>
      <c r="FQ96" s="115"/>
      <c r="FR96" s="115"/>
      <c r="FS96" s="115"/>
      <c r="FT96" s="115"/>
      <c r="FU96" s="115"/>
      <c r="FV96" s="115"/>
      <c r="FW96" s="115"/>
      <c r="FX96" s="115"/>
      <c r="FY96" s="115"/>
      <c r="FZ96" s="115"/>
      <c r="GA96" s="115"/>
      <c r="GB96" s="115"/>
      <c r="GC96" s="115"/>
      <c r="GD96" s="115"/>
      <c r="GE96" s="115"/>
      <c r="GF96" s="115"/>
      <c r="GG96" s="115"/>
      <c r="GH96" s="115"/>
      <c r="GI96" s="115"/>
      <c r="GJ96" s="115"/>
      <c r="GK96" s="115"/>
      <c r="GL96" s="115"/>
      <c r="GM96" s="115"/>
      <c r="GN96" s="115"/>
      <c r="GO96" s="116"/>
      <c r="GP96" s="111"/>
      <c r="GT96" s="112"/>
      <c r="HA96" s="116"/>
      <c r="HB96" s="116"/>
      <c r="HC96" s="116"/>
      <c r="HD96" s="116"/>
      <c r="HE96" s="117"/>
      <c r="HF96" s="117"/>
      <c r="HG96" s="117"/>
      <c r="HH96" s="117"/>
      <c r="HQ96" s="105"/>
      <c r="IJ96" s="106"/>
      <c r="IP96" s="105"/>
      <c r="IQ96" s="104"/>
      <c r="IR96" s="104"/>
      <c r="IS96" s="104"/>
      <c r="IT96" s="105"/>
      <c r="IU96" s="105"/>
      <c r="IV96" s="105"/>
    </row>
    <row r="97" spans="101:256" ht="15" customHeight="1">
      <c r="CW97" s="98"/>
      <c r="CX97" s="98"/>
      <c r="CY97" s="98"/>
      <c r="CZ97" s="98"/>
      <c r="DA97" s="98"/>
      <c r="DB97" s="114"/>
      <c r="DC97" s="114"/>
      <c r="DD97" s="114"/>
      <c r="DE97" s="114"/>
      <c r="DF97" s="114"/>
      <c r="DG97" s="114"/>
      <c r="DH97" s="114"/>
      <c r="DI97" s="114"/>
      <c r="DJ97" s="114"/>
      <c r="DK97" s="114"/>
      <c r="DL97" s="114"/>
      <c r="DM97" s="114"/>
      <c r="DN97" s="114"/>
      <c r="DO97" s="114"/>
      <c r="DP97" s="114"/>
      <c r="DQ97" s="114"/>
      <c r="DR97" s="114"/>
      <c r="DS97" s="114"/>
      <c r="DT97" s="114"/>
      <c r="DU97" s="114"/>
      <c r="DV97" s="114"/>
      <c r="DW97" s="114"/>
      <c r="DX97" s="114"/>
      <c r="DY97" s="114"/>
      <c r="DZ97" s="114"/>
      <c r="EA97" s="114"/>
      <c r="EB97" s="114"/>
      <c r="EC97" s="114"/>
      <c r="ED97" s="114"/>
      <c r="EE97" s="114"/>
      <c r="EF97" s="114"/>
      <c r="EG97" s="114"/>
      <c r="EH97" s="114"/>
      <c r="EI97" s="114"/>
      <c r="EJ97" s="114"/>
      <c r="EK97" s="114"/>
      <c r="EL97" s="114"/>
      <c r="EM97" s="114"/>
      <c r="EN97" s="114"/>
      <c r="EO97" s="114"/>
      <c r="EP97" s="114"/>
      <c r="EQ97" s="114"/>
      <c r="ER97" s="114"/>
      <c r="ES97" s="114"/>
      <c r="ET97" s="114"/>
      <c r="EU97" s="114"/>
      <c r="EV97" s="114"/>
      <c r="EW97" s="114"/>
      <c r="EX97" s="114"/>
      <c r="EY97" s="115"/>
      <c r="EZ97" s="115"/>
      <c r="FA97" s="115"/>
      <c r="FB97" s="115"/>
      <c r="FC97" s="115"/>
      <c r="FD97" s="115"/>
      <c r="FE97" s="115"/>
      <c r="FF97" s="115"/>
      <c r="FG97" s="115"/>
      <c r="FH97" s="115"/>
      <c r="FI97" s="115"/>
      <c r="FJ97" s="115"/>
      <c r="FK97" s="115"/>
      <c r="FL97" s="115"/>
      <c r="FM97" s="115"/>
      <c r="FN97" s="115"/>
      <c r="FO97" s="115"/>
      <c r="FP97" s="115"/>
      <c r="FQ97" s="115"/>
      <c r="FR97" s="115"/>
      <c r="FS97" s="115"/>
      <c r="FT97" s="115"/>
      <c r="FU97" s="115"/>
      <c r="FV97" s="115"/>
      <c r="FW97" s="115"/>
      <c r="FX97" s="115"/>
      <c r="FY97" s="115"/>
      <c r="FZ97" s="115"/>
      <c r="GA97" s="115"/>
      <c r="GB97" s="115"/>
      <c r="GC97" s="115"/>
      <c r="GD97" s="115"/>
      <c r="GE97" s="115"/>
      <c r="GF97" s="115"/>
      <c r="GG97" s="115"/>
      <c r="GH97" s="115"/>
      <c r="GI97" s="115"/>
      <c r="GJ97" s="115"/>
      <c r="GK97" s="115"/>
      <c r="GL97" s="115"/>
      <c r="GM97" s="115"/>
      <c r="GN97" s="115"/>
      <c r="GO97" s="116"/>
      <c r="GP97" s="111"/>
      <c r="GT97" s="112"/>
      <c r="HA97" s="116"/>
      <c r="HB97" s="116"/>
      <c r="HC97" s="116"/>
      <c r="HD97" s="116"/>
      <c r="HE97" s="117"/>
      <c r="HF97" s="117"/>
      <c r="HG97" s="117"/>
      <c r="HH97" s="117"/>
      <c r="HQ97" s="105"/>
      <c r="IJ97" s="106"/>
      <c r="IP97" s="105"/>
      <c r="IQ97" s="104"/>
      <c r="IR97" s="104"/>
      <c r="IS97" s="104"/>
      <c r="IT97" s="105"/>
      <c r="IU97" s="105"/>
      <c r="IV97" s="105"/>
    </row>
    <row r="98" spans="101:256" ht="15" customHeight="1">
      <c r="CW98" s="98"/>
      <c r="CX98" s="98"/>
      <c r="CY98" s="98"/>
      <c r="CZ98" s="98"/>
      <c r="DA98" s="98"/>
      <c r="DB98" s="114"/>
      <c r="DC98" s="114"/>
      <c r="DD98" s="114"/>
      <c r="DE98" s="114"/>
      <c r="DF98" s="114"/>
      <c r="DG98" s="114"/>
      <c r="DH98" s="114"/>
      <c r="DI98" s="114"/>
      <c r="DJ98" s="114"/>
      <c r="DK98" s="114"/>
      <c r="DL98" s="114"/>
      <c r="DM98" s="114"/>
      <c r="DN98" s="114"/>
      <c r="DO98" s="114"/>
      <c r="DP98" s="114"/>
      <c r="DQ98" s="114"/>
      <c r="DR98" s="114"/>
      <c r="DS98" s="114"/>
      <c r="DT98" s="114"/>
      <c r="DU98" s="114"/>
      <c r="DV98" s="114"/>
      <c r="DW98" s="114"/>
      <c r="DX98" s="114"/>
      <c r="DY98" s="114"/>
      <c r="DZ98" s="114"/>
      <c r="EA98" s="114"/>
      <c r="EB98" s="114"/>
      <c r="EC98" s="114"/>
      <c r="ED98" s="114"/>
      <c r="EE98" s="114"/>
      <c r="EF98" s="114"/>
      <c r="EG98" s="114"/>
      <c r="EH98" s="114"/>
      <c r="EI98" s="114"/>
      <c r="EJ98" s="114"/>
      <c r="EK98" s="114"/>
      <c r="EL98" s="114"/>
      <c r="EM98" s="114"/>
      <c r="EN98" s="114"/>
      <c r="EO98" s="114"/>
      <c r="EP98" s="114"/>
      <c r="EQ98" s="114"/>
      <c r="ER98" s="114"/>
      <c r="ES98" s="114"/>
      <c r="ET98" s="114"/>
      <c r="EU98" s="114"/>
      <c r="EV98" s="114"/>
      <c r="EW98" s="114"/>
      <c r="EX98" s="114"/>
      <c r="EY98" s="115"/>
      <c r="EZ98" s="115"/>
      <c r="FA98" s="115"/>
      <c r="FB98" s="115"/>
      <c r="FC98" s="115"/>
      <c r="FD98" s="115"/>
      <c r="FE98" s="115"/>
      <c r="FF98" s="115"/>
      <c r="FG98" s="115"/>
      <c r="FH98" s="115"/>
      <c r="FI98" s="115"/>
      <c r="FJ98" s="115"/>
      <c r="FK98" s="115"/>
      <c r="FL98" s="115"/>
      <c r="FM98" s="115"/>
      <c r="FN98" s="115"/>
      <c r="FO98" s="115"/>
      <c r="FP98" s="115"/>
      <c r="FQ98" s="115"/>
      <c r="FR98" s="115"/>
      <c r="FS98" s="115"/>
      <c r="FT98" s="115"/>
      <c r="FU98" s="115"/>
      <c r="FV98" s="115"/>
      <c r="FW98" s="115"/>
      <c r="FX98" s="115"/>
      <c r="FY98" s="115"/>
      <c r="FZ98" s="115"/>
      <c r="GA98" s="115"/>
      <c r="GB98" s="115"/>
      <c r="GC98" s="115"/>
      <c r="GD98" s="115"/>
      <c r="GE98" s="115"/>
      <c r="GF98" s="115"/>
      <c r="GG98" s="115"/>
      <c r="GH98" s="115"/>
      <c r="GI98" s="115"/>
      <c r="GJ98" s="115"/>
      <c r="GK98" s="115"/>
      <c r="GL98" s="115"/>
      <c r="GM98" s="115"/>
      <c r="GN98" s="115"/>
      <c r="GO98" s="116"/>
      <c r="GP98" s="111"/>
      <c r="GT98" s="112"/>
      <c r="HA98" s="116"/>
      <c r="HB98" s="116"/>
      <c r="HC98" s="116"/>
      <c r="HD98" s="116"/>
      <c r="HE98" s="117"/>
      <c r="HF98" s="117"/>
      <c r="HG98" s="117"/>
      <c r="HH98" s="117"/>
      <c r="HQ98" s="105"/>
      <c r="IJ98" s="106"/>
      <c r="IP98" s="105"/>
      <c r="IQ98" s="104"/>
      <c r="IR98" s="104"/>
      <c r="IS98" s="104"/>
      <c r="IT98" s="105"/>
      <c r="IU98" s="105"/>
      <c r="IV98" s="105"/>
    </row>
    <row r="99" spans="101:256" ht="15" customHeight="1">
      <c r="CW99" s="98"/>
      <c r="CX99" s="98"/>
      <c r="CY99" s="98"/>
      <c r="CZ99" s="98"/>
      <c r="DA99" s="98"/>
      <c r="DB99" s="114"/>
      <c r="DC99" s="114"/>
      <c r="DD99" s="114"/>
      <c r="DE99" s="114"/>
      <c r="DF99" s="114"/>
      <c r="DG99" s="114"/>
      <c r="DH99" s="114"/>
      <c r="DI99" s="114"/>
      <c r="DJ99" s="114"/>
      <c r="DK99" s="114"/>
      <c r="DL99" s="114"/>
      <c r="DM99" s="114"/>
      <c r="DN99" s="114"/>
      <c r="DO99" s="114"/>
      <c r="DP99" s="114"/>
      <c r="DQ99" s="114"/>
      <c r="DR99" s="114"/>
      <c r="DS99" s="114"/>
      <c r="DT99" s="114"/>
      <c r="DU99" s="114"/>
      <c r="DV99" s="114"/>
      <c r="DW99" s="114"/>
      <c r="DX99" s="114"/>
      <c r="DY99" s="114"/>
      <c r="DZ99" s="114"/>
      <c r="EA99" s="114"/>
      <c r="EB99" s="114"/>
      <c r="EC99" s="114"/>
      <c r="ED99" s="114"/>
      <c r="EE99" s="114"/>
      <c r="EF99" s="114"/>
      <c r="EG99" s="114"/>
      <c r="EH99" s="114"/>
      <c r="EI99" s="114"/>
      <c r="EJ99" s="114"/>
      <c r="EK99" s="114"/>
      <c r="EL99" s="114"/>
      <c r="EM99" s="114"/>
      <c r="EN99" s="114"/>
      <c r="EO99" s="114"/>
      <c r="EP99" s="114"/>
      <c r="EQ99" s="114"/>
      <c r="ER99" s="114"/>
      <c r="ES99" s="114"/>
      <c r="ET99" s="114"/>
      <c r="EU99" s="114"/>
      <c r="EV99" s="114"/>
      <c r="EW99" s="114"/>
      <c r="EX99" s="114"/>
      <c r="EY99" s="115"/>
      <c r="EZ99" s="115"/>
      <c r="FA99" s="115"/>
      <c r="FB99" s="115"/>
      <c r="FC99" s="115"/>
      <c r="FD99" s="115"/>
      <c r="FE99" s="115"/>
      <c r="FF99" s="115"/>
      <c r="FG99" s="115"/>
      <c r="FH99" s="115"/>
      <c r="FI99" s="115"/>
      <c r="FJ99" s="115"/>
      <c r="FK99" s="115"/>
      <c r="FL99" s="115"/>
      <c r="FM99" s="115"/>
      <c r="FN99" s="115"/>
      <c r="FO99" s="115"/>
      <c r="FP99" s="115"/>
      <c r="FQ99" s="115"/>
      <c r="FR99" s="115"/>
      <c r="FS99" s="115"/>
      <c r="FT99" s="115"/>
      <c r="FU99" s="115"/>
      <c r="FV99" s="115"/>
      <c r="FW99" s="115"/>
      <c r="FX99" s="115"/>
      <c r="FY99" s="115"/>
      <c r="FZ99" s="115"/>
      <c r="GA99" s="115"/>
      <c r="GB99" s="115"/>
      <c r="GC99" s="115"/>
      <c r="GD99" s="115"/>
      <c r="GE99" s="115"/>
      <c r="GF99" s="115"/>
      <c r="GG99" s="115"/>
      <c r="GH99" s="115"/>
      <c r="GI99" s="115"/>
      <c r="GJ99" s="115"/>
      <c r="GK99" s="115"/>
      <c r="GL99" s="115"/>
      <c r="GM99" s="115"/>
      <c r="GN99" s="115"/>
      <c r="GO99" s="116"/>
      <c r="GP99" s="111"/>
      <c r="GT99" s="112"/>
      <c r="HA99" s="116"/>
      <c r="HB99" s="116"/>
      <c r="HC99" s="116"/>
      <c r="HD99" s="116"/>
      <c r="HE99" s="117"/>
      <c r="HF99" s="117"/>
      <c r="HG99" s="117"/>
      <c r="HH99" s="117"/>
      <c r="HQ99" s="105"/>
      <c r="IJ99" s="106"/>
      <c r="IP99" s="105"/>
      <c r="IQ99" s="104"/>
      <c r="IR99" s="104"/>
      <c r="IS99" s="104"/>
      <c r="IT99" s="105"/>
      <c r="IU99" s="105"/>
      <c r="IV99" s="105"/>
    </row>
    <row r="100" spans="101:256" ht="15" customHeight="1">
      <c r="CW100" s="98"/>
      <c r="CX100" s="98"/>
      <c r="CY100" s="98"/>
      <c r="CZ100" s="98"/>
      <c r="DA100" s="98"/>
      <c r="DB100" s="114"/>
      <c r="DC100" s="114"/>
      <c r="DD100" s="114"/>
      <c r="DE100" s="114"/>
      <c r="DF100" s="114"/>
      <c r="DG100" s="114"/>
      <c r="DH100" s="114"/>
      <c r="DI100" s="114"/>
      <c r="DJ100" s="114"/>
      <c r="DK100" s="114"/>
      <c r="DL100" s="114"/>
      <c r="DM100" s="114"/>
      <c r="DN100" s="114"/>
      <c r="DO100" s="114"/>
      <c r="DP100" s="114"/>
      <c r="DQ100" s="114"/>
      <c r="DR100" s="114"/>
      <c r="DS100" s="114"/>
      <c r="DT100" s="114"/>
      <c r="DU100" s="114"/>
      <c r="DV100" s="114"/>
      <c r="DW100" s="114"/>
      <c r="DX100" s="114"/>
      <c r="DY100" s="114"/>
      <c r="DZ100" s="114"/>
      <c r="EA100" s="114"/>
      <c r="EB100" s="114"/>
      <c r="EC100" s="114"/>
      <c r="ED100" s="114"/>
      <c r="EE100" s="114"/>
      <c r="EF100" s="114"/>
      <c r="EG100" s="114"/>
      <c r="EH100" s="114"/>
      <c r="EI100" s="114"/>
      <c r="EJ100" s="114"/>
      <c r="EK100" s="114"/>
      <c r="EL100" s="114"/>
      <c r="EM100" s="114"/>
      <c r="EN100" s="114"/>
      <c r="EO100" s="114"/>
      <c r="EP100" s="114"/>
      <c r="EQ100" s="114"/>
      <c r="ER100" s="114"/>
      <c r="ES100" s="114"/>
      <c r="ET100" s="114"/>
      <c r="EU100" s="114"/>
      <c r="EV100" s="114"/>
      <c r="EW100" s="114"/>
      <c r="EX100" s="114"/>
      <c r="EY100" s="115"/>
      <c r="EZ100" s="115"/>
      <c r="FA100" s="115"/>
      <c r="FB100" s="115"/>
      <c r="FC100" s="115"/>
      <c r="FD100" s="115"/>
      <c r="FE100" s="115"/>
      <c r="FF100" s="115"/>
      <c r="FG100" s="115"/>
      <c r="FH100" s="115"/>
      <c r="FI100" s="115"/>
      <c r="FJ100" s="115"/>
      <c r="FK100" s="115"/>
      <c r="FL100" s="115"/>
      <c r="FM100" s="115"/>
      <c r="FN100" s="115"/>
      <c r="FO100" s="115"/>
      <c r="FP100" s="115"/>
      <c r="FQ100" s="115"/>
      <c r="FR100" s="115"/>
      <c r="FS100" s="115"/>
      <c r="FT100" s="115"/>
      <c r="FU100" s="115"/>
      <c r="FV100" s="115"/>
      <c r="FW100" s="115"/>
      <c r="FX100" s="115"/>
      <c r="FY100" s="115"/>
      <c r="FZ100" s="115"/>
      <c r="GA100" s="115"/>
      <c r="GB100" s="115"/>
      <c r="GC100" s="115"/>
      <c r="GD100" s="115"/>
      <c r="GE100" s="115"/>
      <c r="GF100" s="115"/>
      <c r="GG100" s="115"/>
      <c r="GH100" s="115"/>
      <c r="GI100" s="115"/>
      <c r="GJ100" s="115"/>
      <c r="GK100" s="115"/>
      <c r="GL100" s="115"/>
      <c r="GM100" s="115"/>
      <c r="GN100" s="115"/>
      <c r="GO100" s="116"/>
      <c r="GP100" s="111"/>
      <c r="GT100" s="112"/>
      <c r="HA100" s="116"/>
      <c r="HB100" s="116"/>
      <c r="HC100" s="116"/>
      <c r="HD100" s="116"/>
      <c r="HE100" s="117"/>
      <c r="HF100" s="117"/>
      <c r="HG100" s="117"/>
      <c r="HH100" s="117"/>
      <c r="HQ100" s="105"/>
      <c r="IJ100" s="106"/>
      <c r="IP100" s="105"/>
      <c r="IQ100" s="104"/>
      <c r="IR100" s="104"/>
      <c r="IS100" s="104"/>
      <c r="IT100" s="105"/>
      <c r="IU100" s="105"/>
      <c r="IV100" s="105"/>
    </row>
    <row r="101" spans="101:256" ht="15" customHeight="1">
      <c r="CW101" s="98"/>
      <c r="CX101" s="98"/>
      <c r="CY101" s="98"/>
      <c r="CZ101" s="98"/>
      <c r="DA101" s="98"/>
      <c r="DB101" s="114"/>
      <c r="DC101" s="114"/>
      <c r="DD101" s="114"/>
      <c r="DE101" s="114"/>
      <c r="DF101" s="114"/>
      <c r="DG101" s="114"/>
      <c r="DH101" s="114"/>
      <c r="DI101" s="114"/>
      <c r="DJ101" s="114"/>
      <c r="DK101" s="114"/>
      <c r="DL101" s="114"/>
      <c r="DM101" s="114"/>
      <c r="DN101" s="114"/>
      <c r="DO101" s="114"/>
      <c r="DP101" s="114"/>
      <c r="DQ101" s="114"/>
      <c r="DR101" s="114"/>
      <c r="DS101" s="114"/>
      <c r="DT101" s="114"/>
      <c r="DU101" s="114"/>
      <c r="DV101" s="114"/>
      <c r="DW101" s="114"/>
      <c r="DX101" s="114"/>
      <c r="DY101" s="114"/>
      <c r="DZ101" s="114"/>
      <c r="EA101" s="114"/>
      <c r="EB101" s="114"/>
      <c r="EC101" s="114"/>
      <c r="ED101" s="114"/>
      <c r="EE101" s="114"/>
      <c r="EF101" s="114"/>
      <c r="EG101" s="114"/>
      <c r="EH101" s="114"/>
      <c r="EI101" s="114"/>
      <c r="EJ101" s="114"/>
      <c r="EK101" s="114"/>
      <c r="EL101" s="114"/>
      <c r="EM101" s="114"/>
      <c r="EN101" s="114"/>
      <c r="EO101" s="114"/>
      <c r="EP101" s="114"/>
      <c r="EQ101" s="114"/>
      <c r="ER101" s="114"/>
      <c r="ES101" s="114"/>
      <c r="ET101" s="114"/>
      <c r="EU101" s="114"/>
      <c r="EV101" s="114"/>
      <c r="EW101" s="114"/>
      <c r="EX101" s="114"/>
      <c r="EY101" s="115"/>
      <c r="EZ101" s="115"/>
      <c r="FA101" s="115"/>
      <c r="FB101" s="115"/>
      <c r="FC101" s="115"/>
      <c r="FD101" s="115"/>
      <c r="FE101" s="115"/>
      <c r="FF101" s="115"/>
      <c r="FG101" s="115"/>
      <c r="FH101" s="115"/>
      <c r="FI101" s="115"/>
      <c r="FJ101" s="115"/>
      <c r="FK101" s="115"/>
      <c r="FL101" s="115"/>
      <c r="FM101" s="115"/>
      <c r="FN101" s="115"/>
      <c r="FO101" s="115"/>
      <c r="FP101" s="115"/>
      <c r="FQ101" s="115"/>
      <c r="FR101" s="115"/>
      <c r="FS101" s="115"/>
      <c r="FT101" s="115"/>
      <c r="FU101" s="115"/>
      <c r="FV101" s="115"/>
      <c r="FW101" s="115"/>
      <c r="FX101" s="115"/>
      <c r="FY101" s="115"/>
      <c r="FZ101" s="115"/>
      <c r="GA101" s="115"/>
      <c r="GB101" s="115"/>
      <c r="GC101" s="115"/>
      <c r="GD101" s="115"/>
      <c r="GE101" s="115"/>
      <c r="GF101" s="115"/>
      <c r="GG101" s="115"/>
      <c r="GH101" s="115"/>
      <c r="GI101" s="115"/>
      <c r="GJ101" s="115"/>
      <c r="GK101" s="115"/>
      <c r="GL101" s="115"/>
      <c r="GM101" s="115"/>
      <c r="GN101" s="115"/>
      <c r="GO101" s="116"/>
      <c r="GP101" s="111"/>
      <c r="GT101" s="112"/>
      <c r="HA101" s="116"/>
      <c r="HB101" s="116"/>
      <c r="HC101" s="116"/>
      <c r="HD101" s="116"/>
      <c r="HE101" s="117"/>
      <c r="HF101" s="117"/>
      <c r="HG101" s="117"/>
      <c r="HH101" s="117"/>
      <c r="HQ101" s="105"/>
      <c r="IJ101" s="106"/>
      <c r="IP101" s="105"/>
      <c r="IQ101" s="104"/>
      <c r="IR101" s="104"/>
      <c r="IS101" s="104"/>
      <c r="IT101" s="105"/>
      <c r="IU101" s="105"/>
      <c r="IV101" s="105"/>
    </row>
    <row r="102" spans="101:256" ht="15" customHeight="1">
      <c r="CW102" s="98"/>
      <c r="CX102" s="98"/>
      <c r="CY102" s="98"/>
      <c r="CZ102" s="98"/>
      <c r="DA102" s="98"/>
      <c r="DB102" s="114"/>
      <c r="DC102" s="114"/>
      <c r="DD102" s="114"/>
      <c r="DE102" s="114"/>
      <c r="DF102" s="114"/>
      <c r="DG102" s="114"/>
      <c r="DH102" s="114"/>
      <c r="DI102" s="114"/>
      <c r="DJ102" s="114"/>
      <c r="DK102" s="114"/>
      <c r="DL102" s="114"/>
      <c r="DM102" s="114"/>
      <c r="DN102" s="114"/>
      <c r="DO102" s="114"/>
      <c r="DP102" s="114"/>
      <c r="DQ102" s="114"/>
      <c r="DR102" s="114"/>
      <c r="DS102" s="114"/>
      <c r="DT102" s="114"/>
      <c r="DU102" s="114"/>
      <c r="DV102" s="114"/>
      <c r="DW102" s="114"/>
      <c r="DX102" s="114"/>
      <c r="DY102" s="114"/>
      <c r="DZ102" s="114"/>
      <c r="EA102" s="114"/>
      <c r="EB102" s="114"/>
      <c r="EC102" s="114"/>
      <c r="ED102" s="114"/>
      <c r="EE102" s="114"/>
      <c r="EF102" s="114"/>
      <c r="EG102" s="114"/>
      <c r="EH102" s="114"/>
      <c r="EI102" s="114"/>
      <c r="EJ102" s="114"/>
      <c r="EK102" s="114"/>
      <c r="EL102" s="114"/>
      <c r="EM102" s="114"/>
      <c r="EN102" s="114"/>
      <c r="EO102" s="114"/>
      <c r="EP102" s="114"/>
      <c r="EQ102" s="114"/>
      <c r="ER102" s="114"/>
      <c r="ES102" s="114"/>
      <c r="ET102" s="114"/>
      <c r="EU102" s="114"/>
      <c r="EV102" s="114"/>
      <c r="EW102" s="114"/>
      <c r="EX102" s="114"/>
      <c r="EY102" s="115"/>
      <c r="EZ102" s="115"/>
      <c r="FA102" s="115"/>
      <c r="FB102" s="115"/>
      <c r="FC102" s="115"/>
      <c r="FD102" s="115"/>
      <c r="FE102" s="115"/>
      <c r="FF102" s="115"/>
      <c r="FG102" s="115"/>
      <c r="FH102" s="115"/>
      <c r="FI102" s="115"/>
      <c r="FJ102" s="115"/>
      <c r="FK102" s="115"/>
      <c r="FL102" s="115"/>
      <c r="FM102" s="115"/>
      <c r="FN102" s="115"/>
      <c r="FO102" s="115"/>
      <c r="FP102" s="115"/>
      <c r="FQ102" s="115"/>
      <c r="FR102" s="115"/>
      <c r="FS102" s="115"/>
      <c r="FT102" s="115"/>
      <c r="FU102" s="115"/>
      <c r="FV102" s="115"/>
      <c r="FW102" s="115"/>
      <c r="FX102" s="115"/>
      <c r="FY102" s="115"/>
      <c r="FZ102" s="115"/>
      <c r="GA102" s="115"/>
      <c r="GB102" s="115"/>
      <c r="GC102" s="115"/>
      <c r="GD102" s="115"/>
      <c r="GE102" s="115"/>
      <c r="GF102" s="115"/>
      <c r="GG102" s="115"/>
      <c r="GH102" s="115"/>
      <c r="GI102" s="115"/>
      <c r="GJ102" s="115"/>
      <c r="GK102" s="115"/>
      <c r="GL102" s="115"/>
      <c r="GM102" s="115"/>
      <c r="GN102" s="115"/>
      <c r="GO102" s="116"/>
      <c r="GP102" s="111"/>
      <c r="GT102" s="112"/>
      <c r="HA102" s="116"/>
      <c r="HB102" s="116"/>
      <c r="HC102" s="116"/>
      <c r="HD102" s="116"/>
      <c r="HE102" s="117"/>
      <c r="HF102" s="117"/>
      <c r="HG102" s="117"/>
      <c r="HH102" s="117"/>
      <c r="HQ102" s="105"/>
      <c r="IJ102" s="106"/>
      <c r="IP102" s="105"/>
      <c r="IQ102" s="104"/>
      <c r="IR102" s="104"/>
      <c r="IS102" s="104"/>
      <c r="IT102" s="105"/>
      <c r="IU102" s="105"/>
      <c r="IV102" s="105"/>
    </row>
    <row r="103" spans="101:256" ht="15" customHeight="1">
      <c r="CW103" s="98"/>
      <c r="CX103" s="98"/>
      <c r="CY103" s="98"/>
      <c r="CZ103" s="98"/>
      <c r="DA103" s="98"/>
      <c r="DB103" s="114"/>
      <c r="DC103" s="114"/>
      <c r="DD103" s="114"/>
      <c r="DE103" s="114"/>
      <c r="DF103" s="114"/>
      <c r="DG103" s="114"/>
      <c r="DH103" s="114"/>
      <c r="DI103" s="114"/>
      <c r="DJ103" s="114"/>
      <c r="DK103" s="114"/>
      <c r="DL103" s="114"/>
      <c r="DM103" s="114"/>
      <c r="DN103" s="114"/>
      <c r="DO103" s="114"/>
      <c r="DP103" s="114"/>
      <c r="DQ103" s="114"/>
      <c r="DR103" s="114"/>
      <c r="DS103" s="114"/>
      <c r="DT103" s="114"/>
      <c r="DU103" s="114"/>
      <c r="DV103" s="114"/>
      <c r="DW103" s="114"/>
      <c r="DX103" s="114"/>
      <c r="DY103" s="114"/>
      <c r="DZ103" s="114"/>
      <c r="EA103" s="114"/>
      <c r="EB103" s="114"/>
      <c r="EC103" s="114"/>
      <c r="ED103" s="114"/>
      <c r="EE103" s="114"/>
      <c r="EF103" s="114"/>
      <c r="EG103" s="114"/>
      <c r="EH103" s="114"/>
      <c r="EI103" s="114"/>
      <c r="EJ103" s="114"/>
      <c r="EK103" s="114"/>
      <c r="EL103" s="114"/>
      <c r="EM103" s="114"/>
      <c r="EN103" s="114"/>
      <c r="EO103" s="114"/>
      <c r="EP103" s="114"/>
      <c r="EQ103" s="114"/>
      <c r="ER103" s="114"/>
      <c r="ES103" s="114"/>
      <c r="ET103" s="114"/>
      <c r="EU103" s="114"/>
      <c r="EV103" s="114"/>
      <c r="EW103" s="114"/>
      <c r="EX103" s="114"/>
      <c r="EY103" s="115"/>
      <c r="EZ103" s="115"/>
      <c r="FA103" s="115"/>
      <c r="FB103" s="115"/>
      <c r="FC103" s="115"/>
      <c r="FD103" s="115"/>
      <c r="FE103" s="115"/>
      <c r="FF103" s="115"/>
      <c r="FG103" s="115"/>
      <c r="FH103" s="115"/>
      <c r="FI103" s="115"/>
      <c r="FJ103" s="115"/>
      <c r="FK103" s="115"/>
      <c r="FL103" s="115"/>
      <c r="FM103" s="115"/>
      <c r="FN103" s="115"/>
      <c r="FO103" s="115"/>
      <c r="FP103" s="115"/>
      <c r="FQ103" s="115"/>
      <c r="FR103" s="115"/>
      <c r="FS103" s="115"/>
      <c r="FT103" s="115"/>
      <c r="FU103" s="115"/>
      <c r="FV103" s="115"/>
      <c r="FW103" s="115"/>
      <c r="FX103" s="115"/>
      <c r="FY103" s="115"/>
      <c r="FZ103" s="115"/>
      <c r="GA103" s="115"/>
      <c r="GB103" s="115"/>
      <c r="GC103" s="115"/>
      <c r="GD103" s="115"/>
      <c r="GE103" s="115"/>
      <c r="GF103" s="115"/>
      <c r="GG103" s="115"/>
      <c r="GH103" s="115"/>
      <c r="GI103" s="115"/>
      <c r="GJ103" s="115"/>
      <c r="GK103" s="115"/>
      <c r="GL103" s="115"/>
      <c r="GM103" s="115"/>
      <c r="GN103" s="115"/>
      <c r="GO103" s="116"/>
      <c r="GP103" s="111"/>
      <c r="GT103" s="112"/>
      <c r="HA103" s="116"/>
      <c r="HB103" s="116"/>
      <c r="HC103" s="116"/>
      <c r="HD103" s="116"/>
      <c r="HE103" s="117"/>
      <c r="HF103" s="117"/>
      <c r="HG103" s="117"/>
      <c r="HH103" s="117"/>
      <c r="HQ103" s="105"/>
      <c r="IJ103" s="106"/>
      <c r="IP103" s="105"/>
      <c r="IQ103" s="104"/>
      <c r="IR103" s="104"/>
      <c r="IS103" s="104"/>
      <c r="IT103" s="105"/>
      <c r="IU103" s="105"/>
      <c r="IV103" s="105"/>
    </row>
    <row r="104" spans="101:256" ht="15" customHeight="1">
      <c r="CW104" s="98"/>
      <c r="CX104" s="98"/>
      <c r="CY104" s="98"/>
      <c r="CZ104" s="98"/>
      <c r="DA104" s="98"/>
      <c r="DB104" s="114"/>
      <c r="DC104" s="114"/>
      <c r="DD104" s="114"/>
      <c r="DE104" s="114"/>
      <c r="DF104" s="114"/>
      <c r="DG104" s="114"/>
      <c r="DH104" s="114"/>
      <c r="DI104" s="114"/>
      <c r="DJ104" s="114"/>
      <c r="DK104" s="114"/>
      <c r="DL104" s="114"/>
      <c r="DM104" s="114"/>
      <c r="DN104" s="114"/>
      <c r="DO104" s="114"/>
      <c r="DP104" s="114"/>
      <c r="DQ104" s="114"/>
      <c r="DR104" s="114"/>
      <c r="DS104" s="114"/>
      <c r="DT104" s="114"/>
      <c r="DU104" s="114"/>
      <c r="DV104" s="114"/>
      <c r="DW104" s="114"/>
      <c r="DX104" s="114"/>
      <c r="DY104" s="114"/>
      <c r="DZ104" s="114"/>
      <c r="EA104" s="114"/>
      <c r="EB104" s="114"/>
      <c r="EC104" s="114"/>
      <c r="ED104" s="114"/>
      <c r="EE104" s="114"/>
      <c r="EF104" s="114"/>
      <c r="EG104" s="114"/>
      <c r="EH104" s="114"/>
      <c r="EI104" s="114"/>
      <c r="EJ104" s="114"/>
      <c r="EK104" s="114"/>
      <c r="EL104" s="114"/>
      <c r="EM104" s="114"/>
      <c r="EN104" s="114"/>
      <c r="EO104" s="114"/>
      <c r="EP104" s="114"/>
      <c r="EQ104" s="114"/>
      <c r="ER104" s="114"/>
      <c r="ES104" s="114"/>
      <c r="ET104" s="114"/>
      <c r="EU104" s="114"/>
      <c r="EV104" s="114"/>
      <c r="EW104" s="114"/>
      <c r="EX104" s="114"/>
      <c r="EY104" s="115"/>
      <c r="EZ104" s="115"/>
      <c r="FA104" s="115"/>
      <c r="FB104" s="115"/>
      <c r="FC104" s="115"/>
      <c r="FD104" s="115"/>
      <c r="FE104" s="115"/>
      <c r="FF104" s="115"/>
      <c r="FG104" s="115"/>
      <c r="FH104" s="115"/>
      <c r="FI104" s="115"/>
      <c r="FJ104" s="115"/>
      <c r="FK104" s="115"/>
      <c r="FL104" s="115"/>
      <c r="FM104" s="115"/>
      <c r="FN104" s="115"/>
      <c r="FO104" s="115"/>
      <c r="FP104" s="115"/>
      <c r="FQ104" s="115"/>
      <c r="FR104" s="115"/>
      <c r="FS104" s="115"/>
      <c r="FT104" s="115"/>
      <c r="FU104" s="115"/>
      <c r="FV104" s="115"/>
      <c r="FW104" s="115"/>
      <c r="FX104" s="115"/>
      <c r="FY104" s="115"/>
      <c r="FZ104" s="115"/>
      <c r="GA104" s="115"/>
      <c r="GB104" s="115"/>
      <c r="GC104" s="115"/>
      <c r="GD104" s="115"/>
      <c r="GE104" s="115"/>
      <c r="GF104" s="115"/>
      <c r="GG104" s="115"/>
      <c r="GH104" s="115"/>
      <c r="GI104" s="115"/>
      <c r="GJ104" s="115"/>
      <c r="GK104" s="115"/>
      <c r="GL104" s="115"/>
      <c r="GM104" s="115"/>
      <c r="GN104" s="115"/>
      <c r="GO104" s="116"/>
      <c r="GP104" s="111"/>
      <c r="GT104" s="112"/>
      <c r="HA104" s="116"/>
      <c r="HB104" s="116"/>
      <c r="HC104" s="116"/>
      <c r="HD104" s="116"/>
      <c r="HE104" s="117"/>
      <c r="HF104" s="117"/>
      <c r="HG104" s="117"/>
      <c r="HH104" s="117"/>
      <c r="HQ104" s="105"/>
      <c r="IJ104" s="106"/>
      <c r="IP104" s="105"/>
      <c r="IQ104" s="104"/>
      <c r="IR104" s="104"/>
      <c r="IS104" s="104"/>
      <c r="IT104" s="105"/>
      <c r="IU104" s="105"/>
      <c r="IV104" s="105"/>
    </row>
    <row r="105" spans="101:256" ht="15" customHeight="1">
      <c r="CW105" s="98"/>
      <c r="CX105" s="98"/>
      <c r="CY105" s="98"/>
      <c r="CZ105" s="98"/>
      <c r="DA105" s="98"/>
      <c r="DB105" s="114"/>
      <c r="DC105" s="114"/>
      <c r="DD105" s="114"/>
      <c r="DE105" s="114"/>
      <c r="DF105" s="114"/>
      <c r="DG105" s="114"/>
      <c r="DH105" s="114"/>
      <c r="DI105" s="114"/>
      <c r="DJ105" s="114"/>
      <c r="DK105" s="114"/>
      <c r="DL105" s="114"/>
      <c r="DM105" s="114"/>
      <c r="DN105" s="114"/>
      <c r="DO105" s="114"/>
      <c r="DP105" s="114"/>
      <c r="DQ105" s="114"/>
      <c r="DR105" s="114"/>
      <c r="DS105" s="114"/>
      <c r="DT105" s="114"/>
      <c r="DU105" s="114"/>
      <c r="DV105" s="114"/>
      <c r="DW105" s="114"/>
      <c r="DX105" s="114"/>
      <c r="DY105" s="114"/>
      <c r="DZ105" s="114"/>
      <c r="EA105" s="114"/>
      <c r="EB105" s="114"/>
      <c r="EC105" s="114"/>
      <c r="ED105" s="114"/>
      <c r="EE105" s="114"/>
      <c r="EF105" s="114"/>
      <c r="EG105" s="114"/>
      <c r="EH105" s="114"/>
      <c r="EI105" s="114"/>
      <c r="EJ105" s="114"/>
      <c r="EK105" s="114"/>
      <c r="EL105" s="114"/>
      <c r="EM105" s="114"/>
      <c r="EN105" s="114"/>
      <c r="EO105" s="114"/>
      <c r="EP105" s="114"/>
      <c r="EQ105" s="114"/>
      <c r="ER105" s="114"/>
      <c r="ES105" s="114"/>
      <c r="ET105" s="114"/>
      <c r="EU105" s="114"/>
      <c r="EV105" s="114"/>
      <c r="EW105" s="114"/>
      <c r="EX105" s="114"/>
      <c r="EY105" s="115"/>
      <c r="EZ105" s="115"/>
      <c r="FA105" s="115"/>
      <c r="FB105" s="115"/>
      <c r="FC105" s="115"/>
      <c r="FD105" s="115"/>
      <c r="FE105" s="115"/>
      <c r="FF105" s="115"/>
      <c r="FG105" s="115"/>
      <c r="FH105" s="115"/>
      <c r="FI105" s="115"/>
      <c r="FJ105" s="115"/>
      <c r="FK105" s="115"/>
      <c r="FL105" s="115"/>
      <c r="FM105" s="115"/>
      <c r="FN105" s="115"/>
      <c r="FO105" s="115"/>
      <c r="FP105" s="115"/>
      <c r="FQ105" s="115"/>
      <c r="FR105" s="115"/>
      <c r="FS105" s="115"/>
      <c r="FT105" s="115"/>
      <c r="FU105" s="115"/>
      <c r="FV105" s="115"/>
      <c r="FW105" s="115"/>
      <c r="FX105" s="115"/>
      <c r="FY105" s="115"/>
      <c r="FZ105" s="115"/>
      <c r="GA105" s="115"/>
      <c r="GB105" s="115"/>
      <c r="GC105" s="115"/>
      <c r="GD105" s="115"/>
      <c r="GE105" s="115"/>
      <c r="GF105" s="115"/>
      <c r="GG105" s="115"/>
      <c r="GH105" s="115"/>
      <c r="GI105" s="115"/>
      <c r="GJ105" s="115"/>
      <c r="GK105" s="115"/>
      <c r="GL105" s="115"/>
      <c r="GM105" s="115"/>
      <c r="GN105" s="115"/>
      <c r="GO105" s="116"/>
      <c r="GP105" s="111"/>
      <c r="GT105" s="112"/>
      <c r="HA105" s="116"/>
      <c r="HB105" s="116"/>
      <c r="HC105" s="116"/>
      <c r="HD105" s="116"/>
      <c r="HE105" s="117"/>
      <c r="HF105" s="117"/>
      <c r="HG105" s="117"/>
      <c r="HH105" s="117"/>
      <c r="HQ105" s="105"/>
      <c r="IJ105" s="106"/>
      <c r="IP105" s="105"/>
      <c r="IQ105" s="104"/>
      <c r="IR105" s="104"/>
      <c r="IS105" s="104"/>
      <c r="IT105" s="105"/>
      <c r="IU105" s="105"/>
      <c r="IV105" s="105"/>
    </row>
    <row r="106" spans="101:256" ht="15" customHeight="1">
      <c r="CW106" s="98"/>
      <c r="CX106" s="98"/>
      <c r="CY106" s="98"/>
      <c r="CZ106" s="98"/>
      <c r="DA106" s="98"/>
      <c r="DB106" s="114"/>
      <c r="DC106" s="114"/>
      <c r="DD106" s="114"/>
      <c r="DE106" s="114"/>
      <c r="DF106" s="114"/>
      <c r="DG106" s="114"/>
      <c r="DH106" s="114"/>
      <c r="DI106" s="114"/>
      <c r="DJ106" s="114"/>
      <c r="DK106" s="114"/>
      <c r="DL106" s="114"/>
      <c r="DM106" s="114"/>
      <c r="DN106" s="114"/>
      <c r="DO106" s="114"/>
      <c r="DP106" s="114"/>
      <c r="DQ106" s="114"/>
      <c r="DR106" s="114"/>
      <c r="DS106" s="114"/>
      <c r="DT106" s="114"/>
      <c r="DU106" s="114"/>
      <c r="DV106" s="114"/>
      <c r="DW106" s="114"/>
      <c r="DX106" s="114"/>
      <c r="DY106" s="114"/>
      <c r="DZ106" s="114"/>
      <c r="EA106" s="114"/>
      <c r="EB106" s="114"/>
      <c r="EC106" s="114"/>
      <c r="ED106" s="114"/>
      <c r="EE106" s="114"/>
      <c r="EF106" s="114"/>
      <c r="EG106" s="114"/>
      <c r="EH106" s="114"/>
      <c r="EI106" s="114"/>
      <c r="EJ106" s="114"/>
      <c r="EK106" s="114"/>
      <c r="EL106" s="114"/>
      <c r="EM106" s="114"/>
      <c r="EN106" s="114"/>
      <c r="EO106" s="114"/>
      <c r="EP106" s="114"/>
      <c r="EQ106" s="114"/>
      <c r="ER106" s="114"/>
      <c r="ES106" s="114"/>
      <c r="ET106" s="114"/>
      <c r="EU106" s="114"/>
      <c r="EV106" s="114"/>
      <c r="EW106" s="114"/>
      <c r="EX106" s="114"/>
      <c r="EY106" s="115"/>
      <c r="EZ106" s="115"/>
      <c r="FA106" s="115"/>
      <c r="FB106" s="115"/>
      <c r="FC106" s="115"/>
      <c r="FD106" s="115"/>
      <c r="FE106" s="115"/>
      <c r="FF106" s="115"/>
      <c r="FG106" s="115"/>
      <c r="FH106" s="115"/>
      <c r="FI106" s="115"/>
      <c r="FJ106" s="115"/>
      <c r="FK106" s="115"/>
      <c r="FL106" s="115"/>
      <c r="FM106" s="115"/>
      <c r="FN106" s="115"/>
      <c r="FO106" s="115"/>
      <c r="FP106" s="115"/>
      <c r="FQ106" s="115"/>
      <c r="FR106" s="115"/>
      <c r="FS106" s="115"/>
      <c r="FT106" s="115"/>
      <c r="FU106" s="115"/>
      <c r="FV106" s="115"/>
      <c r="FW106" s="115"/>
      <c r="FX106" s="115"/>
      <c r="FY106" s="115"/>
      <c r="FZ106" s="115"/>
      <c r="GA106" s="115"/>
      <c r="GB106" s="115"/>
      <c r="GC106" s="115"/>
      <c r="GD106" s="115"/>
      <c r="GE106" s="115"/>
      <c r="GF106" s="115"/>
      <c r="GG106" s="115"/>
      <c r="GH106" s="115"/>
      <c r="GI106" s="115"/>
      <c r="GJ106" s="115"/>
      <c r="GK106" s="115"/>
      <c r="GL106" s="115"/>
      <c r="GM106" s="115"/>
      <c r="GN106" s="115"/>
      <c r="GO106" s="116"/>
      <c r="GP106" s="111"/>
      <c r="GT106" s="112"/>
      <c r="HA106" s="116"/>
      <c r="HB106" s="116"/>
      <c r="HC106" s="116"/>
      <c r="HD106" s="116"/>
      <c r="HE106" s="117"/>
      <c r="HF106" s="117"/>
      <c r="HG106" s="117"/>
      <c r="HH106" s="117"/>
      <c r="HQ106" s="105"/>
      <c r="IJ106" s="106"/>
      <c r="IP106" s="105"/>
      <c r="IQ106" s="104"/>
      <c r="IR106" s="104"/>
      <c r="IS106" s="104"/>
      <c r="IT106" s="105"/>
      <c r="IU106" s="105"/>
      <c r="IV106" s="105"/>
    </row>
    <row r="107" spans="101:256" ht="15" customHeight="1">
      <c r="CW107" s="98"/>
      <c r="CX107" s="98"/>
      <c r="CY107" s="98"/>
      <c r="CZ107" s="98"/>
      <c r="DA107" s="98"/>
      <c r="DB107" s="114"/>
      <c r="DC107" s="114"/>
      <c r="DD107" s="114"/>
      <c r="DE107" s="114"/>
      <c r="DF107" s="114"/>
      <c r="DG107" s="114"/>
      <c r="DH107" s="114"/>
      <c r="DI107" s="114"/>
      <c r="DJ107" s="114"/>
      <c r="DK107" s="114"/>
      <c r="DL107" s="114"/>
      <c r="DM107" s="114"/>
      <c r="DN107" s="114"/>
      <c r="DO107" s="114"/>
      <c r="DP107" s="114"/>
      <c r="DQ107" s="114"/>
      <c r="DR107" s="114"/>
      <c r="DS107" s="114"/>
      <c r="DT107" s="114"/>
      <c r="DU107" s="114"/>
      <c r="DV107" s="114"/>
      <c r="DW107" s="114"/>
      <c r="DX107" s="114"/>
      <c r="DY107" s="114"/>
      <c r="DZ107" s="114"/>
      <c r="EA107" s="114"/>
      <c r="EB107" s="114"/>
      <c r="EC107" s="114"/>
      <c r="ED107" s="114"/>
      <c r="EE107" s="114"/>
      <c r="EF107" s="114"/>
      <c r="EG107" s="114"/>
      <c r="EH107" s="114"/>
      <c r="EI107" s="114"/>
      <c r="EJ107" s="114"/>
      <c r="EK107" s="114"/>
      <c r="EL107" s="114"/>
      <c r="EM107" s="114"/>
      <c r="EN107" s="114"/>
      <c r="EO107" s="114"/>
      <c r="EP107" s="114"/>
      <c r="EQ107" s="114"/>
      <c r="ER107" s="114"/>
      <c r="ES107" s="114"/>
      <c r="ET107" s="114"/>
      <c r="EU107" s="114"/>
      <c r="EV107" s="114"/>
      <c r="EW107" s="114"/>
      <c r="EX107" s="114"/>
      <c r="EY107" s="115"/>
      <c r="EZ107" s="115"/>
      <c r="FA107" s="115"/>
      <c r="FB107" s="115"/>
      <c r="FC107" s="115"/>
      <c r="FD107" s="115"/>
      <c r="FE107" s="115"/>
      <c r="FF107" s="115"/>
      <c r="FG107" s="115"/>
      <c r="FH107" s="115"/>
      <c r="FI107" s="115"/>
      <c r="FJ107" s="115"/>
      <c r="FK107" s="115"/>
      <c r="FL107" s="115"/>
      <c r="FM107" s="115"/>
      <c r="FN107" s="115"/>
      <c r="FO107" s="115"/>
      <c r="FP107" s="115"/>
      <c r="FQ107" s="115"/>
      <c r="FR107" s="115"/>
      <c r="FS107" s="115"/>
      <c r="FT107" s="115"/>
      <c r="FU107" s="115"/>
      <c r="FV107" s="115"/>
      <c r="FW107" s="115"/>
      <c r="FX107" s="115"/>
      <c r="FY107" s="115"/>
      <c r="FZ107" s="115"/>
      <c r="GA107" s="115"/>
      <c r="GB107" s="115"/>
      <c r="GC107" s="115"/>
      <c r="GD107" s="115"/>
      <c r="GE107" s="115"/>
      <c r="GF107" s="115"/>
      <c r="GG107" s="115"/>
      <c r="GH107" s="115"/>
      <c r="GI107" s="115"/>
      <c r="GJ107" s="115"/>
      <c r="GK107" s="115"/>
      <c r="GL107" s="115"/>
      <c r="GM107" s="115"/>
      <c r="GN107" s="115"/>
      <c r="GO107" s="116"/>
      <c r="GP107" s="111"/>
      <c r="GT107" s="112"/>
      <c r="HA107" s="116"/>
      <c r="HB107" s="116"/>
      <c r="HC107" s="116"/>
      <c r="HD107" s="116"/>
      <c r="HE107" s="117"/>
      <c r="HF107" s="117"/>
      <c r="HG107" s="117"/>
      <c r="HH107" s="117"/>
      <c r="HQ107" s="105"/>
      <c r="IJ107" s="106"/>
      <c r="IP107" s="105"/>
      <c r="IQ107" s="104"/>
      <c r="IR107" s="104"/>
      <c r="IS107" s="104"/>
      <c r="IT107" s="105"/>
      <c r="IU107" s="105"/>
      <c r="IV107" s="105"/>
    </row>
    <row r="108" spans="101:256" ht="15" customHeight="1">
      <c r="CW108" s="98"/>
      <c r="CX108" s="98"/>
      <c r="CY108" s="98"/>
      <c r="CZ108" s="98"/>
      <c r="DA108" s="98"/>
      <c r="DB108" s="114"/>
      <c r="DC108" s="114"/>
      <c r="DD108" s="114"/>
      <c r="DE108" s="114"/>
      <c r="DF108" s="114"/>
      <c r="DG108" s="114"/>
      <c r="DH108" s="114"/>
      <c r="DI108" s="114"/>
      <c r="DJ108" s="114"/>
      <c r="DK108" s="114"/>
      <c r="DL108" s="114"/>
      <c r="DM108" s="114"/>
      <c r="DN108" s="114"/>
      <c r="DO108" s="114"/>
      <c r="DP108" s="114"/>
      <c r="DQ108" s="114"/>
      <c r="DR108" s="114"/>
      <c r="DS108" s="114"/>
      <c r="DT108" s="114"/>
      <c r="DU108" s="114"/>
      <c r="DV108" s="114"/>
      <c r="DW108" s="114"/>
      <c r="DX108" s="114"/>
      <c r="DY108" s="114"/>
      <c r="DZ108" s="114"/>
      <c r="EA108" s="114"/>
      <c r="EB108" s="114"/>
      <c r="EC108" s="114"/>
      <c r="ED108" s="114"/>
      <c r="EE108" s="114"/>
      <c r="EF108" s="114"/>
      <c r="EG108" s="114"/>
      <c r="EH108" s="114"/>
      <c r="EI108" s="114"/>
      <c r="EJ108" s="114"/>
      <c r="EK108" s="114"/>
      <c r="EL108" s="114"/>
      <c r="EM108" s="114"/>
      <c r="EN108" s="114"/>
      <c r="EO108" s="114"/>
      <c r="EP108" s="114"/>
      <c r="EQ108" s="114"/>
      <c r="ER108" s="114"/>
      <c r="ES108" s="114"/>
      <c r="ET108" s="114"/>
      <c r="EU108" s="114"/>
      <c r="EV108" s="114"/>
      <c r="EW108" s="114"/>
      <c r="EX108" s="114"/>
      <c r="EY108" s="115"/>
      <c r="EZ108" s="115"/>
      <c r="FA108" s="115"/>
      <c r="FB108" s="115"/>
      <c r="FC108" s="115"/>
      <c r="FD108" s="115"/>
      <c r="FE108" s="115"/>
      <c r="FF108" s="115"/>
      <c r="FG108" s="115"/>
      <c r="FH108" s="115"/>
      <c r="FI108" s="115"/>
      <c r="FJ108" s="115"/>
      <c r="FK108" s="115"/>
      <c r="FL108" s="115"/>
      <c r="FM108" s="115"/>
      <c r="FN108" s="115"/>
      <c r="FO108" s="115"/>
      <c r="FP108" s="115"/>
      <c r="FQ108" s="115"/>
      <c r="FR108" s="115"/>
      <c r="FS108" s="115"/>
      <c r="FT108" s="115"/>
      <c r="FU108" s="115"/>
      <c r="FV108" s="115"/>
      <c r="FW108" s="115"/>
      <c r="FX108" s="115"/>
      <c r="FY108" s="115"/>
      <c r="FZ108" s="115"/>
      <c r="GA108" s="115"/>
      <c r="GB108" s="115"/>
      <c r="GC108" s="115"/>
      <c r="GD108" s="115"/>
      <c r="GE108" s="115"/>
      <c r="GF108" s="115"/>
      <c r="GG108" s="115"/>
      <c r="GH108" s="115"/>
      <c r="GI108" s="115"/>
      <c r="GJ108" s="115"/>
      <c r="GK108" s="115"/>
      <c r="GL108" s="115"/>
      <c r="GM108" s="115"/>
      <c r="GN108" s="115"/>
      <c r="GO108" s="116"/>
      <c r="GP108" s="111"/>
      <c r="GT108" s="112"/>
      <c r="HA108" s="116"/>
      <c r="HB108" s="116"/>
      <c r="HC108" s="116"/>
      <c r="HD108" s="116"/>
      <c r="HE108" s="117"/>
      <c r="HF108" s="117"/>
      <c r="HG108" s="117"/>
      <c r="HH108" s="117"/>
      <c r="HQ108" s="105"/>
      <c r="IJ108" s="106"/>
      <c r="IP108" s="105"/>
      <c r="IQ108" s="104"/>
      <c r="IR108" s="104"/>
      <c r="IS108" s="104"/>
      <c r="IT108" s="105"/>
      <c r="IU108" s="105"/>
      <c r="IV108" s="105"/>
    </row>
    <row r="109" spans="101:256" ht="15" customHeight="1">
      <c r="CW109" s="98"/>
      <c r="CX109" s="98"/>
      <c r="CY109" s="98"/>
      <c r="CZ109" s="98"/>
      <c r="DA109" s="98"/>
      <c r="DB109" s="114"/>
      <c r="DC109" s="114"/>
      <c r="DD109" s="114"/>
      <c r="DE109" s="114"/>
      <c r="DF109" s="114"/>
      <c r="DG109" s="114"/>
      <c r="DH109" s="114"/>
      <c r="DI109" s="114"/>
      <c r="DJ109" s="114"/>
      <c r="DK109" s="114"/>
      <c r="DL109" s="114"/>
      <c r="DM109" s="114"/>
      <c r="DN109" s="114"/>
      <c r="DO109" s="114"/>
      <c r="DP109" s="114"/>
      <c r="DQ109" s="114"/>
      <c r="DR109" s="114"/>
      <c r="DS109" s="114"/>
      <c r="DT109" s="114"/>
      <c r="DU109" s="114"/>
      <c r="DV109" s="114"/>
      <c r="DW109" s="114"/>
      <c r="DX109" s="114"/>
      <c r="DY109" s="114"/>
      <c r="DZ109" s="114"/>
      <c r="EA109" s="114"/>
      <c r="EB109" s="114"/>
      <c r="EC109" s="114"/>
      <c r="ED109" s="114"/>
      <c r="EE109" s="114"/>
      <c r="EF109" s="114"/>
      <c r="EG109" s="114"/>
      <c r="EH109" s="114"/>
      <c r="EI109" s="114"/>
      <c r="EJ109" s="114"/>
      <c r="EK109" s="114"/>
      <c r="EL109" s="114"/>
      <c r="EM109" s="114"/>
      <c r="EN109" s="114"/>
      <c r="EO109" s="114"/>
      <c r="EP109" s="114"/>
      <c r="EQ109" s="114"/>
      <c r="ER109" s="114"/>
      <c r="ES109" s="114"/>
      <c r="ET109" s="114"/>
      <c r="EU109" s="114"/>
      <c r="EV109" s="114"/>
      <c r="EW109" s="114"/>
      <c r="EX109" s="114"/>
      <c r="EY109" s="115"/>
      <c r="EZ109" s="115"/>
      <c r="FA109" s="115"/>
      <c r="FB109" s="115"/>
      <c r="FC109" s="115"/>
      <c r="FD109" s="115"/>
      <c r="FE109" s="115"/>
      <c r="FF109" s="115"/>
      <c r="FG109" s="115"/>
      <c r="FH109" s="115"/>
      <c r="FI109" s="115"/>
      <c r="FJ109" s="115"/>
      <c r="FK109" s="115"/>
      <c r="FL109" s="115"/>
      <c r="FM109" s="115"/>
      <c r="FN109" s="115"/>
      <c r="FO109" s="115"/>
      <c r="FP109" s="115"/>
      <c r="FQ109" s="115"/>
      <c r="FR109" s="115"/>
      <c r="FS109" s="115"/>
      <c r="FT109" s="115"/>
      <c r="FU109" s="115"/>
      <c r="FV109" s="115"/>
      <c r="FW109" s="115"/>
      <c r="FX109" s="115"/>
      <c r="FY109" s="115"/>
      <c r="FZ109" s="115"/>
      <c r="GA109" s="115"/>
      <c r="GB109" s="115"/>
      <c r="GC109" s="115"/>
      <c r="GD109" s="115"/>
      <c r="GE109" s="115"/>
      <c r="GF109" s="115"/>
      <c r="GG109" s="115"/>
      <c r="GH109" s="115"/>
      <c r="GI109" s="115"/>
      <c r="GJ109" s="115"/>
      <c r="GK109" s="115"/>
      <c r="GL109" s="115"/>
      <c r="GM109" s="115"/>
      <c r="GN109" s="115"/>
      <c r="GO109" s="116"/>
      <c r="GP109" s="111"/>
      <c r="GT109" s="112"/>
      <c r="HA109" s="116"/>
      <c r="HB109" s="116"/>
      <c r="HC109" s="116"/>
      <c r="HD109" s="116"/>
      <c r="HE109" s="117"/>
      <c r="HF109" s="117"/>
      <c r="HG109" s="117"/>
      <c r="HH109" s="117"/>
      <c r="HQ109" s="105"/>
      <c r="IJ109" s="106"/>
      <c r="IP109" s="105"/>
      <c r="IQ109" s="104"/>
      <c r="IR109" s="104"/>
      <c r="IS109" s="104"/>
      <c r="IT109" s="105"/>
      <c r="IU109" s="105"/>
      <c r="IV109" s="105"/>
    </row>
    <row r="110" spans="101:256" ht="15" customHeight="1">
      <c r="CW110" s="98"/>
      <c r="CX110" s="98"/>
      <c r="CY110" s="98"/>
      <c r="CZ110" s="98"/>
      <c r="DA110" s="98"/>
      <c r="DB110" s="114"/>
      <c r="DC110" s="114"/>
      <c r="DD110" s="114"/>
      <c r="DE110" s="114"/>
      <c r="DF110" s="114"/>
      <c r="DG110" s="114"/>
      <c r="DH110" s="114"/>
      <c r="DI110" s="114"/>
      <c r="DJ110" s="114"/>
      <c r="DK110" s="114"/>
      <c r="DL110" s="114"/>
      <c r="DM110" s="114"/>
      <c r="DN110" s="114"/>
      <c r="DO110" s="114"/>
      <c r="DP110" s="114"/>
      <c r="DQ110" s="114"/>
      <c r="DR110" s="114"/>
      <c r="DS110" s="114"/>
      <c r="DT110" s="114"/>
      <c r="DU110" s="114"/>
      <c r="DV110" s="114"/>
      <c r="DW110" s="114"/>
      <c r="DX110" s="114"/>
      <c r="DY110" s="114"/>
      <c r="DZ110" s="114"/>
      <c r="EA110" s="114"/>
      <c r="EB110" s="114"/>
      <c r="EC110" s="114"/>
      <c r="ED110" s="114"/>
      <c r="EE110" s="114"/>
      <c r="EF110" s="114"/>
      <c r="EG110" s="114"/>
      <c r="EH110" s="114"/>
      <c r="EI110" s="114"/>
      <c r="EJ110" s="114"/>
      <c r="EK110" s="114"/>
      <c r="EL110" s="114"/>
      <c r="EM110" s="114"/>
      <c r="EN110" s="114"/>
      <c r="EO110" s="114"/>
      <c r="EP110" s="114"/>
      <c r="EQ110" s="114"/>
      <c r="ER110" s="114"/>
      <c r="ES110" s="114"/>
      <c r="ET110" s="114"/>
      <c r="EU110" s="114"/>
      <c r="EV110" s="114"/>
      <c r="EW110" s="114"/>
      <c r="EX110" s="114"/>
      <c r="EY110" s="115"/>
      <c r="EZ110" s="115"/>
      <c r="FA110" s="115"/>
      <c r="FB110" s="115"/>
      <c r="FC110" s="115"/>
      <c r="FD110" s="115"/>
      <c r="FE110" s="115"/>
      <c r="FF110" s="115"/>
      <c r="FG110" s="115"/>
      <c r="FH110" s="115"/>
      <c r="FI110" s="115"/>
      <c r="FJ110" s="115"/>
      <c r="FK110" s="115"/>
      <c r="FL110" s="115"/>
      <c r="FM110" s="115"/>
      <c r="FN110" s="115"/>
      <c r="FO110" s="115"/>
      <c r="FP110" s="115"/>
      <c r="FQ110" s="115"/>
      <c r="FR110" s="115"/>
      <c r="FS110" s="115"/>
      <c r="FT110" s="115"/>
      <c r="FU110" s="115"/>
      <c r="FV110" s="115"/>
      <c r="FW110" s="115"/>
      <c r="FX110" s="115"/>
      <c r="FY110" s="115"/>
      <c r="FZ110" s="115"/>
      <c r="GA110" s="115"/>
      <c r="GB110" s="115"/>
      <c r="GC110" s="115"/>
      <c r="GD110" s="115"/>
      <c r="GE110" s="115"/>
      <c r="GF110" s="115"/>
      <c r="GG110" s="115"/>
      <c r="GH110" s="115"/>
      <c r="GI110" s="115"/>
      <c r="GJ110" s="115"/>
      <c r="GK110" s="115"/>
      <c r="GL110" s="115"/>
      <c r="GM110" s="115"/>
      <c r="GN110" s="115"/>
      <c r="GO110" s="116"/>
      <c r="GP110" s="111"/>
      <c r="GT110" s="112"/>
      <c r="HA110" s="116"/>
      <c r="HB110" s="116"/>
      <c r="HC110" s="116"/>
      <c r="HD110" s="116"/>
      <c r="HE110" s="117"/>
      <c r="HF110" s="117"/>
      <c r="HG110" s="117"/>
      <c r="HH110" s="117"/>
      <c r="HQ110" s="105"/>
      <c r="IJ110" s="106"/>
      <c r="IP110" s="105"/>
      <c r="IQ110" s="104"/>
      <c r="IR110" s="104"/>
      <c r="IS110" s="104"/>
      <c r="IT110" s="105"/>
      <c r="IU110" s="105"/>
      <c r="IV110" s="105"/>
    </row>
    <row r="111" spans="101:256" ht="15" customHeight="1">
      <c r="CW111" s="98"/>
      <c r="CX111" s="98"/>
      <c r="CY111" s="98"/>
      <c r="CZ111" s="98"/>
      <c r="DA111" s="98"/>
      <c r="DB111" s="114"/>
      <c r="DC111" s="114"/>
      <c r="DD111" s="114"/>
      <c r="DE111" s="114"/>
      <c r="DF111" s="114"/>
      <c r="DG111" s="114"/>
      <c r="DH111" s="114"/>
      <c r="DI111" s="114"/>
      <c r="DJ111" s="114"/>
      <c r="DK111" s="114"/>
      <c r="DL111" s="114"/>
      <c r="DM111" s="114"/>
      <c r="DN111" s="114"/>
      <c r="DO111" s="114"/>
      <c r="DP111" s="114"/>
      <c r="DQ111" s="114"/>
      <c r="DR111" s="114"/>
      <c r="DS111" s="114"/>
      <c r="DT111" s="114"/>
      <c r="DU111" s="114"/>
      <c r="DV111" s="114"/>
      <c r="DW111" s="114"/>
      <c r="DX111" s="114"/>
      <c r="DY111" s="114"/>
      <c r="DZ111" s="114"/>
      <c r="EA111" s="114"/>
      <c r="EB111" s="114"/>
      <c r="EC111" s="114"/>
      <c r="ED111" s="114"/>
      <c r="EE111" s="114"/>
      <c r="EF111" s="114"/>
      <c r="EG111" s="114"/>
      <c r="EH111" s="114"/>
      <c r="EI111" s="114"/>
      <c r="EJ111" s="114"/>
      <c r="EK111" s="114"/>
      <c r="EL111" s="114"/>
      <c r="EM111" s="114"/>
      <c r="EN111" s="114"/>
      <c r="EO111" s="114"/>
      <c r="EP111" s="114"/>
      <c r="EQ111" s="114"/>
      <c r="ER111" s="114"/>
      <c r="ES111" s="114"/>
      <c r="ET111" s="114"/>
      <c r="EU111" s="114"/>
      <c r="EV111" s="114"/>
      <c r="EW111" s="114"/>
      <c r="EX111" s="114"/>
      <c r="EY111" s="115"/>
      <c r="EZ111" s="115"/>
      <c r="FA111" s="115"/>
      <c r="FB111" s="115"/>
      <c r="FC111" s="115"/>
      <c r="FD111" s="115"/>
      <c r="FE111" s="115"/>
      <c r="FF111" s="115"/>
      <c r="FG111" s="115"/>
      <c r="FH111" s="115"/>
      <c r="FI111" s="115"/>
      <c r="FJ111" s="115"/>
      <c r="FK111" s="115"/>
      <c r="FL111" s="115"/>
      <c r="FM111" s="115"/>
      <c r="FN111" s="115"/>
      <c r="FO111" s="115"/>
      <c r="FP111" s="115"/>
      <c r="FQ111" s="115"/>
      <c r="FR111" s="115"/>
      <c r="FS111" s="115"/>
      <c r="FT111" s="115"/>
      <c r="FU111" s="115"/>
      <c r="FV111" s="115"/>
      <c r="FW111" s="115"/>
      <c r="FX111" s="115"/>
      <c r="FY111" s="115"/>
      <c r="FZ111" s="115"/>
      <c r="GA111" s="115"/>
      <c r="GB111" s="115"/>
      <c r="GC111" s="115"/>
      <c r="GD111" s="115"/>
      <c r="GE111" s="115"/>
      <c r="GF111" s="115"/>
      <c r="GG111" s="115"/>
      <c r="GH111" s="115"/>
      <c r="GI111" s="115"/>
      <c r="GJ111" s="115"/>
      <c r="GK111" s="115"/>
      <c r="GL111" s="115"/>
      <c r="GM111" s="115"/>
      <c r="GN111" s="115"/>
      <c r="GO111" s="116"/>
      <c r="GP111" s="111"/>
      <c r="GT111" s="112"/>
      <c r="HA111" s="116"/>
      <c r="HB111" s="116"/>
      <c r="HC111" s="116"/>
      <c r="HD111" s="116"/>
      <c r="HE111" s="117"/>
      <c r="HF111" s="117"/>
      <c r="HG111" s="117"/>
      <c r="HH111" s="117"/>
      <c r="HQ111" s="105"/>
      <c r="IJ111" s="106"/>
      <c r="IP111" s="105"/>
      <c r="IQ111" s="104"/>
      <c r="IR111" s="104"/>
      <c r="IS111" s="104"/>
      <c r="IT111" s="105"/>
      <c r="IU111" s="105"/>
      <c r="IV111" s="105"/>
    </row>
    <row r="112" spans="101:256" ht="15" customHeight="1">
      <c r="CW112" s="98"/>
      <c r="CX112" s="98"/>
      <c r="CY112" s="98"/>
      <c r="CZ112" s="98"/>
      <c r="DA112" s="98"/>
      <c r="DB112" s="114"/>
      <c r="DC112" s="114"/>
      <c r="DD112" s="114"/>
      <c r="DE112" s="114"/>
      <c r="DF112" s="114"/>
      <c r="DG112" s="114"/>
      <c r="DH112" s="114"/>
      <c r="DI112" s="114"/>
      <c r="DJ112" s="114"/>
      <c r="DK112" s="114"/>
      <c r="DL112" s="114"/>
      <c r="DM112" s="114"/>
      <c r="DN112" s="114"/>
      <c r="DO112" s="114"/>
      <c r="DP112" s="114"/>
      <c r="DQ112" s="114"/>
      <c r="DR112" s="114"/>
      <c r="DS112" s="114"/>
      <c r="DT112" s="114"/>
      <c r="DU112" s="114"/>
      <c r="DV112" s="114"/>
      <c r="DW112" s="114"/>
      <c r="DX112" s="114"/>
      <c r="DY112" s="114"/>
      <c r="DZ112" s="114"/>
      <c r="EA112" s="114"/>
      <c r="EB112" s="114"/>
      <c r="EC112" s="114"/>
      <c r="ED112" s="114"/>
      <c r="EE112" s="114"/>
      <c r="EF112" s="114"/>
      <c r="EG112" s="114"/>
      <c r="EH112" s="114"/>
      <c r="EI112" s="114"/>
      <c r="EJ112" s="114"/>
      <c r="EK112" s="114"/>
      <c r="EL112" s="114"/>
      <c r="EM112" s="114"/>
      <c r="EN112" s="114"/>
      <c r="EO112" s="114"/>
      <c r="EP112" s="114"/>
      <c r="EQ112" s="114"/>
      <c r="ER112" s="114"/>
      <c r="ES112" s="114"/>
      <c r="ET112" s="114"/>
      <c r="EU112" s="114"/>
      <c r="EV112" s="114"/>
      <c r="EW112" s="114"/>
      <c r="EX112" s="114"/>
      <c r="EY112" s="115"/>
      <c r="EZ112" s="115"/>
      <c r="FA112" s="115"/>
      <c r="FB112" s="115"/>
      <c r="FC112" s="115"/>
      <c r="FD112" s="115"/>
      <c r="FE112" s="115"/>
      <c r="FF112" s="115"/>
      <c r="FG112" s="115"/>
      <c r="FH112" s="115"/>
      <c r="FI112" s="115"/>
      <c r="FJ112" s="115"/>
      <c r="FK112" s="115"/>
      <c r="FL112" s="115"/>
      <c r="FM112" s="115"/>
      <c r="FN112" s="115"/>
      <c r="FO112" s="115"/>
      <c r="FP112" s="115"/>
      <c r="FQ112" s="115"/>
      <c r="FR112" s="115"/>
      <c r="FS112" s="115"/>
      <c r="FT112" s="115"/>
      <c r="FU112" s="115"/>
      <c r="FV112" s="115"/>
      <c r="FW112" s="115"/>
      <c r="FX112" s="115"/>
      <c r="FY112" s="115"/>
      <c r="FZ112" s="115"/>
      <c r="GA112" s="115"/>
      <c r="GB112" s="115"/>
      <c r="GC112" s="115"/>
      <c r="GD112" s="115"/>
      <c r="GE112" s="115"/>
      <c r="GF112" s="115"/>
      <c r="GG112" s="115"/>
      <c r="GH112" s="115"/>
      <c r="GI112" s="115"/>
      <c r="GJ112" s="115"/>
      <c r="GK112" s="115"/>
      <c r="GL112" s="115"/>
      <c r="GM112" s="115"/>
      <c r="GN112" s="115"/>
      <c r="GO112" s="116"/>
      <c r="GP112" s="111"/>
      <c r="GT112" s="112"/>
      <c r="HA112" s="116"/>
      <c r="HB112" s="116"/>
      <c r="HC112" s="116"/>
      <c r="HD112" s="116"/>
      <c r="HE112" s="117"/>
      <c r="HF112" s="117"/>
      <c r="HG112" s="117"/>
      <c r="HH112" s="117"/>
      <c r="HQ112" s="105"/>
      <c r="IJ112" s="106"/>
      <c r="IP112" s="105"/>
      <c r="IQ112" s="104"/>
      <c r="IR112" s="104"/>
      <c r="IS112" s="104"/>
      <c r="IT112" s="105"/>
      <c r="IU112" s="105"/>
      <c r="IV112" s="105"/>
    </row>
    <row r="113" spans="101:256" ht="15" customHeight="1">
      <c r="CW113" s="98"/>
      <c r="CX113" s="98"/>
      <c r="CY113" s="98"/>
      <c r="CZ113" s="98"/>
      <c r="DA113" s="98"/>
      <c r="DB113" s="114"/>
      <c r="DC113" s="114"/>
      <c r="DD113" s="114"/>
      <c r="DE113" s="114"/>
      <c r="DF113" s="114"/>
      <c r="DG113" s="114"/>
      <c r="DH113" s="114"/>
      <c r="DI113" s="114"/>
      <c r="DJ113" s="114"/>
      <c r="DK113" s="114"/>
      <c r="DL113" s="114"/>
      <c r="DM113" s="114"/>
      <c r="DN113" s="114"/>
      <c r="DO113" s="114"/>
      <c r="DP113" s="114"/>
      <c r="DQ113" s="114"/>
      <c r="DR113" s="114"/>
      <c r="DS113" s="114"/>
      <c r="DT113" s="114"/>
      <c r="DU113" s="114"/>
      <c r="DV113" s="114"/>
      <c r="DW113" s="114"/>
      <c r="DX113" s="114"/>
      <c r="DY113" s="114"/>
      <c r="DZ113" s="114"/>
      <c r="EA113" s="114"/>
      <c r="EB113" s="114"/>
      <c r="EC113" s="114"/>
      <c r="ED113" s="114"/>
      <c r="EE113" s="114"/>
      <c r="EF113" s="114"/>
      <c r="EG113" s="114"/>
      <c r="EH113" s="114"/>
      <c r="EI113" s="114"/>
      <c r="EJ113" s="114"/>
      <c r="EK113" s="114"/>
      <c r="EL113" s="114"/>
      <c r="EM113" s="114"/>
      <c r="EN113" s="114"/>
      <c r="EO113" s="114"/>
      <c r="EP113" s="114"/>
      <c r="EQ113" s="114"/>
      <c r="ER113" s="114"/>
      <c r="ES113" s="114"/>
      <c r="ET113" s="114"/>
      <c r="EU113" s="114"/>
      <c r="EV113" s="114"/>
      <c r="EW113" s="114"/>
      <c r="EX113" s="114"/>
      <c r="EY113" s="115"/>
      <c r="EZ113" s="115"/>
      <c r="FA113" s="115"/>
      <c r="FB113" s="115"/>
      <c r="FC113" s="115"/>
      <c r="FD113" s="115"/>
      <c r="FE113" s="115"/>
      <c r="FF113" s="115"/>
      <c r="FG113" s="115"/>
      <c r="FH113" s="115"/>
      <c r="FI113" s="115"/>
      <c r="FJ113" s="115"/>
      <c r="FK113" s="115"/>
      <c r="FL113" s="115"/>
      <c r="FM113" s="115"/>
      <c r="FN113" s="115"/>
      <c r="FO113" s="115"/>
      <c r="FP113" s="115"/>
      <c r="FQ113" s="115"/>
      <c r="FR113" s="115"/>
      <c r="FS113" s="115"/>
      <c r="FT113" s="115"/>
      <c r="FU113" s="115"/>
      <c r="FV113" s="115"/>
      <c r="FW113" s="115"/>
      <c r="FX113" s="115"/>
      <c r="FY113" s="115"/>
      <c r="FZ113" s="115"/>
      <c r="GA113" s="115"/>
      <c r="GB113" s="115"/>
      <c r="GC113" s="115"/>
      <c r="GD113" s="115"/>
      <c r="GE113" s="115"/>
      <c r="GF113" s="115"/>
      <c r="GG113" s="115"/>
      <c r="GH113" s="115"/>
      <c r="GI113" s="115"/>
      <c r="GJ113" s="115"/>
      <c r="GK113" s="115"/>
      <c r="GL113" s="115"/>
      <c r="GM113" s="115"/>
      <c r="GN113" s="115"/>
      <c r="GO113" s="116"/>
      <c r="GP113" s="111"/>
      <c r="GT113" s="112"/>
      <c r="HA113" s="116"/>
      <c r="HB113" s="116"/>
      <c r="HC113" s="116"/>
      <c r="HD113" s="116"/>
      <c r="HE113" s="117"/>
      <c r="HF113" s="117"/>
      <c r="HG113" s="117"/>
      <c r="HH113" s="117"/>
      <c r="HQ113" s="105"/>
      <c r="IJ113" s="106"/>
      <c r="IP113" s="105"/>
      <c r="IQ113" s="104"/>
      <c r="IR113" s="104"/>
      <c r="IS113" s="104"/>
      <c r="IT113" s="105"/>
      <c r="IU113" s="105"/>
      <c r="IV113" s="105"/>
    </row>
    <row r="114" spans="101:256" ht="15" customHeight="1">
      <c r="CW114" s="98"/>
      <c r="CX114" s="98"/>
      <c r="CY114" s="98"/>
      <c r="CZ114" s="98"/>
      <c r="DA114" s="98"/>
      <c r="DB114" s="114"/>
      <c r="DC114" s="114"/>
      <c r="DD114" s="114"/>
      <c r="DE114" s="114"/>
      <c r="DF114" s="114"/>
      <c r="DG114" s="114"/>
      <c r="DH114" s="114"/>
      <c r="DI114" s="114"/>
      <c r="DJ114" s="114"/>
      <c r="DK114" s="114"/>
      <c r="DL114" s="114"/>
      <c r="DM114" s="114"/>
      <c r="DN114" s="114"/>
      <c r="DO114" s="114"/>
      <c r="DP114" s="114"/>
      <c r="DQ114" s="114"/>
      <c r="DR114" s="114"/>
      <c r="DS114" s="114"/>
      <c r="DT114" s="114"/>
      <c r="DU114" s="114"/>
      <c r="DV114" s="114"/>
      <c r="DW114" s="114"/>
      <c r="DX114" s="114"/>
      <c r="DY114" s="114"/>
      <c r="DZ114" s="114"/>
      <c r="EA114" s="114"/>
      <c r="EB114" s="114"/>
      <c r="EC114" s="114"/>
      <c r="ED114" s="114"/>
      <c r="EE114" s="114"/>
      <c r="EF114" s="114"/>
      <c r="EG114" s="114"/>
      <c r="EH114" s="114"/>
      <c r="EI114" s="114"/>
      <c r="EJ114" s="114"/>
      <c r="EK114" s="114"/>
      <c r="EL114" s="114"/>
      <c r="EM114" s="114"/>
      <c r="EN114" s="114"/>
      <c r="EO114" s="114"/>
      <c r="EP114" s="114"/>
      <c r="EQ114" s="114"/>
      <c r="ER114" s="114"/>
      <c r="ES114" s="114"/>
      <c r="ET114" s="114"/>
      <c r="EU114" s="114"/>
      <c r="EV114" s="114"/>
      <c r="EW114" s="114"/>
      <c r="EX114" s="114"/>
      <c r="EY114" s="115"/>
      <c r="EZ114" s="115"/>
      <c r="FA114" s="115"/>
      <c r="FB114" s="115"/>
      <c r="FC114" s="115"/>
      <c r="FD114" s="115"/>
      <c r="FE114" s="115"/>
      <c r="FF114" s="115"/>
      <c r="FG114" s="115"/>
      <c r="FH114" s="115"/>
      <c r="FI114" s="115"/>
      <c r="FJ114" s="115"/>
      <c r="FK114" s="115"/>
      <c r="FL114" s="115"/>
      <c r="FM114" s="115"/>
      <c r="FN114" s="115"/>
      <c r="FO114" s="115"/>
      <c r="FP114" s="115"/>
      <c r="FQ114" s="115"/>
      <c r="FR114" s="115"/>
      <c r="FS114" s="115"/>
      <c r="FT114" s="115"/>
      <c r="FU114" s="115"/>
      <c r="FV114" s="115"/>
      <c r="FW114" s="115"/>
      <c r="FX114" s="115"/>
      <c r="FY114" s="115"/>
      <c r="FZ114" s="115"/>
      <c r="GA114" s="115"/>
      <c r="GB114" s="115"/>
      <c r="GC114" s="115"/>
      <c r="GD114" s="115"/>
      <c r="GE114" s="115"/>
      <c r="GF114" s="115"/>
      <c r="GG114" s="115"/>
      <c r="GH114" s="115"/>
      <c r="GI114" s="115"/>
      <c r="GJ114" s="115"/>
      <c r="GK114" s="115"/>
      <c r="GL114" s="115"/>
      <c r="GM114" s="115"/>
      <c r="GN114" s="115"/>
      <c r="GO114" s="116"/>
      <c r="GP114" s="111"/>
      <c r="GT114" s="112"/>
      <c r="HA114" s="116"/>
      <c r="HB114" s="116"/>
      <c r="HC114" s="116"/>
      <c r="HD114" s="116"/>
      <c r="HE114" s="117"/>
      <c r="HF114" s="117"/>
      <c r="HG114" s="117"/>
      <c r="HH114" s="117"/>
      <c r="HQ114" s="105"/>
      <c r="IJ114" s="106"/>
      <c r="IP114" s="105"/>
      <c r="IQ114" s="104"/>
      <c r="IR114" s="104"/>
      <c r="IS114" s="104"/>
      <c r="IT114" s="105"/>
      <c r="IU114" s="105"/>
      <c r="IV114" s="105"/>
    </row>
    <row r="115" spans="101:256" ht="15" customHeight="1">
      <c r="CW115" s="98"/>
      <c r="CX115" s="98"/>
      <c r="CY115" s="98"/>
      <c r="CZ115" s="98"/>
      <c r="DA115" s="98"/>
      <c r="DB115" s="114"/>
      <c r="DC115" s="114"/>
      <c r="DD115" s="114"/>
      <c r="DE115" s="114"/>
      <c r="DF115" s="114"/>
      <c r="DG115" s="114"/>
      <c r="DH115" s="114"/>
      <c r="DI115" s="114"/>
      <c r="DJ115" s="114"/>
      <c r="DK115" s="114"/>
      <c r="DL115" s="114"/>
      <c r="DM115" s="114"/>
      <c r="DN115" s="114"/>
      <c r="DO115" s="114"/>
      <c r="DP115" s="114"/>
      <c r="DQ115" s="114"/>
      <c r="DR115" s="114"/>
      <c r="DS115" s="114"/>
      <c r="DT115" s="114"/>
      <c r="DU115" s="114"/>
      <c r="DV115" s="114"/>
      <c r="DW115" s="114"/>
      <c r="DX115" s="114"/>
      <c r="DY115" s="114"/>
      <c r="DZ115" s="114"/>
      <c r="EA115" s="114"/>
      <c r="EB115" s="114"/>
      <c r="EC115" s="114"/>
      <c r="ED115" s="114"/>
      <c r="EE115" s="114"/>
      <c r="EF115" s="114"/>
      <c r="EG115" s="114"/>
      <c r="EH115" s="114"/>
      <c r="EI115" s="114"/>
      <c r="EJ115" s="114"/>
      <c r="EK115" s="114"/>
      <c r="EL115" s="114"/>
      <c r="EM115" s="114"/>
      <c r="EN115" s="114"/>
      <c r="EO115" s="114"/>
      <c r="EP115" s="114"/>
      <c r="EQ115" s="114"/>
      <c r="ER115" s="114"/>
      <c r="ES115" s="114"/>
      <c r="ET115" s="114"/>
      <c r="EU115" s="114"/>
      <c r="EV115" s="114"/>
      <c r="EW115" s="114"/>
      <c r="EX115" s="114"/>
      <c r="EY115" s="115"/>
      <c r="EZ115" s="115"/>
      <c r="FA115" s="115"/>
      <c r="FB115" s="115"/>
      <c r="FC115" s="115"/>
      <c r="FD115" s="115"/>
      <c r="FE115" s="115"/>
      <c r="FF115" s="115"/>
      <c r="FG115" s="115"/>
      <c r="FH115" s="115"/>
      <c r="FI115" s="115"/>
      <c r="FJ115" s="115"/>
      <c r="FK115" s="115"/>
      <c r="FL115" s="115"/>
      <c r="FM115" s="115"/>
      <c r="FN115" s="115"/>
      <c r="FO115" s="115"/>
      <c r="FP115" s="115"/>
      <c r="FQ115" s="115"/>
      <c r="FR115" s="115"/>
      <c r="FS115" s="115"/>
      <c r="FT115" s="115"/>
      <c r="FU115" s="115"/>
      <c r="FV115" s="115"/>
      <c r="FW115" s="115"/>
      <c r="FX115" s="115"/>
      <c r="FY115" s="115"/>
      <c r="FZ115" s="115"/>
      <c r="GA115" s="115"/>
      <c r="GB115" s="115"/>
      <c r="GC115" s="115"/>
      <c r="GD115" s="115"/>
      <c r="GE115" s="115"/>
      <c r="GF115" s="115"/>
      <c r="GG115" s="115"/>
      <c r="GH115" s="115"/>
      <c r="GI115" s="115"/>
      <c r="GJ115" s="115"/>
      <c r="GK115" s="115"/>
      <c r="GL115" s="115"/>
      <c r="GM115" s="115"/>
      <c r="GN115" s="115"/>
      <c r="GO115" s="116"/>
      <c r="GP115" s="111"/>
      <c r="GT115" s="112"/>
      <c r="HA115" s="116"/>
      <c r="HB115" s="116"/>
      <c r="HC115" s="116"/>
      <c r="HD115" s="116"/>
      <c r="HE115" s="117"/>
      <c r="HF115" s="117"/>
      <c r="HG115" s="117"/>
      <c r="HH115" s="117"/>
      <c r="HQ115" s="105"/>
      <c r="IJ115" s="106"/>
      <c r="IP115" s="105"/>
      <c r="IQ115" s="104"/>
      <c r="IR115" s="104"/>
      <c r="IS115" s="104"/>
      <c r="IT115" s="105"/>
      <c r="IU115" s="105"/>
      <c r="IV115" s="105"/>
    </row>
    <row r="116" spans="101:256" ht="15" customHeight="1">
      <c r="CW116" s="98"/>
      <c r="CX116" s="98"/>
      <c r="CY116" s="98"/>
      <c r="CZ116" s="98"/>
      <c r="DA116" s="98"/>
      <c r="DB116" s="114"/>
      <c r="DC116" s="114"/>
      <c r="DD116" s="114"/>
      <c r="DE116" s="114"/>
      <c r="DF116" s="114"/>
      <c r="DG116" s="114"/>
      <c r="DH116" s="114"/>
      <c r="DI116" s="114"/>
      <c r="DJ116" s="114"/>
      <c r="DK116" s="114"/>
      <c r="DL116" s="114"/>
      <c r="DM116" s="114"/>
      <c r="DN116" s="114"/>
      <c r="DO116" s="114"/>
      <c r="DP116" s="114"/>
      <c r="DQ116" s="114"/>
      <c r="DR116" s="114"/>
      <c r="DS116" s="114"/>
      <c r="DT116" s="114"/>
      <c r="DU116" s="114"/>
      <c r="DV116" s="114"/>
      <c r="DW116" s="114"/>
      <c r="DX116" s="114"/>
      <c r="DY116" s="114"/>
      <c r="DZ116" s="114"/>
      <c r="EA116" s="114"/>
      <c r="EB116" s="114"/>
      <c r="EC116" s="114"/>
      <c r="ED116" s="114"/>
      <c r="EE116" s="114"/>
      <c r="EF116" s="114"/>
      <c r="EG116" s="114"/>
      <c r="EH116" s="114"/>
      <c r="EI116" s="114"/>
      <c r="EJ116" s="114"/>
      <c r="EK116" s="114"/>
      <c r="EL116" s="114"/>
      <c r="EM116" s="114"/>
      <c r="EN116" s="114"/>
      <c r="EO116" s="114"/>
      <c r="EP116" s="114"/>
      <c r="EQ116" s="114"/>
      <c r="ER116" s="114"/>
      <c r="ES116" s="114"/>
      <c r="ET116" s="114"/>
      <c r="EU116" s="114"/>
      <c r="EV116" s="114"/>
      <c r="EW116" s="114"/>
      <c r="EX116" s="114"/>
      <c r="EY116" s="115"/>
      <c r="EZ116" s="115"/>
      <c r="FA116" s="115"/>
      <c r="FB116" s="115"/>
      <c r="FC116" s="115"/>
      <c r="FD116" s="115"/>
      <c r="FE116" s="115"/>
      <c r="FF116" s="115"/>
      <c r="FG116" s="115"/>
      <c r="FH116" s="115"/>
      <c r="FI116" s="115"/>
      <c r="FJ116" s="115"/>
      <c r="FK116" s="115"/>
      <c r="FL116" s="115"/>
      <c r="FM116" s="115"/>
      <c r="FN116" s="115"/>
      <c r="FO116" s="115"/>
      <c r="FP116" s="115"/>
      <c r="FQ116" s="115"/>
      <c r="FR116" s="115"/>
      <c r="FS116" s="115"/>
      <c r="FT116" s="115"/>
      <c r="FU116" s="115"/>
      <c r="FV116" s="115"/>
      <c r="FW116" s="115"/>
      <c r="FX116" s="115"/>
      <c r="FY116" s="115"/>
      <c r="FZ116" s="115"/>
      <c r="GA116" s="115"/>
      <c r="GB116" s="115"/>
      <c r="GC116" s="115"/>
      <c r="GD116" s="115"/>
      <c r="GE116" s="115"/>
      <c r="GF116" s="115"/>
      <c r="GG116" s="115"/>
      <c r="GH116" s="115"/>
      <c r="GI116" s="115"/>
      <c r="GJ116" s="115"/>
      <c r="GK116" s="115"/>
      <c r="GL116" s="115"/>
      <c r="GM116" s="115"/>
      <c r="GN116" s="115"/>
      <c r="GO116" s="116"/>
      <c r="GP116" s="111"/>
      <c r="GT116" s="112"/>
      <c r="HA116" s="116"/>
      <c r="HB116" s="116"/>
      <c r="HC116" s="116"/>
      <c r="HD116" s="116"/>
      <c r="HE116" s="117"/>
      <c r="HF116" s="117"/>
      <c r="HG116" s="117"/>
      <c r="HH116" s="117"/>
      <c r="HQ116" s="105"/>
      <c r="IJ116" s="106"/>
      <c r="IP116" s="105"/>
      <c r="IQ116" s="104"/>
      <c r="IR116" s="104"/>
      <c r="IS116" s="104"/>
      <c r="IT116" s="105"/>
      <c r="IU116" s="105"/>
      <c r="IV116" s="105"/>
    </row>
    <row r="117" spans="101:256" ht="15" customHeight="1">
      <c r="CW117" s="98"/>
      <c r="CX117" s="98"/>
      <c r="CY117" s="98"/>
      <c r="CZ117" s="98"/>
      <c r="DA117" s="98"/>
      <c r="DB117" s="114"/>
      <c r="DC117" s="114"/>
      <c r="DD117" s="114"/>
      <c r="DE117" s="114"/>
      <c r="DF117" s="114"/>
      <c r="DG117" s="114"/>
      <c r="DH117" s="114"/>
      <c r="DI117" s="114"/>
      <c r="DJ117" s="114"/>
      <c r="DK117" s="114"/>
      <c r="DL117" s="114"/>
      <c r="DM117" s="114"/>
      <c r="DN117" s="114"/>
      <c r="DO117" s="114"/>
      <c r="DP117" s="114"/>
      <c r="DQ117" s="114"/>
      <c r="DR117" s="114"/>
      <c r="DS117" s="114"/>
      <c r="DT117" s="114"/>
      <c r="DU117" s="114"/>
      <c r="DV117" s="114"/>
      <c r="DW117" s="114"/>
      <c r="DX117" s="114"/>
      <c r="DY117" s="114"/>
      <c r="DZ117" s="114"/>
      <c r="EA117" s="114"/>
      <c r="EB117" s="114"/>
      <c r="EC117" s="114"/>
      <c r="ED117" s="114"/>
      <c r="EE117" s="114"/>
      <c r="EF117" s="114"/>
      <c r="EG117" s="114"/>
      <c r="EH117" s="114"/>
      <c r="EI117" s="114"/>
      <c r="EJ117" s="114"/>
      <c r="EK117" s="114"/>
      <c r="EL117" s="114"/>
      <c r="EM117" s="114"/>
      <c r="EN117" s="114"/>
      <c r="EO117" s="114"/>
      <c r="EP117" s="114"/>
      <c r="EQ117" s="114"/>
      <c r="ER117" s="114"/>
      <c r="ES117" s="114"/>
      <c r="ET117" s="114"/>
      <c r="EU117" s="114"/>
      <c r="EV117" s="114"/>
      <c r="EW117" s="114"/>
      <c r="EX117" s="114"/>
      <c r="EY117" s="115"/>
      <c r="EZ117" s="115"/>
      <c r="FA117" s="115"/>
      <c r="FB117" s="115"/>
      <c r="FC117" s="115"/>
      <c r="FD117" s="115"/>
      <c r="FE117" s="115"/>
      <c r="FF117" s="115"/>
      <c r="FG117" s="115"/>
      <c r="FH117" s="115"/>
      <c r="FI117" s="115"/>
      <c r="FJ117" s="115"/>
      <c r="FK117" s="115"/>
      <c r="FL117" s="115"/>
      <c r="FM117" s="115"/>
      <c r="FN117" s="115"/>
      <c r="FO117" s="115"/>
      <c r="FP117" s="115"/>
      <c r="FQ117" s="115"/>
      <c r="FR117" s="115"/>
      <c r="FS117" s="115"/>
      <c r="FT117" s="115"/>
      <c r="FU117" s="115"/>
      <c r="FV117" s="115"/>
      <c r="FW117" s="115"/>
      <c r="FX117" s="115"/>
      <c r="FY117" s="115"/>
      <c r="FZ117" s="115"/>
      <c r="GA117" s="115"/>
      <c r="GB117" s="115"/>
      <c r="GC117" s="115"/>
      <c r="GD117" s="115"/>
      <c r="GE117" s="115"/>
      <c r="GF117" s="115"/>
      <c r="GG117" s="115"/>
      <c r="GH117" s="115"/>
      <c r="GI117" s="115"/>
      <c r="GJ117" s="115"/>
      <c r="GK117" s="115"/>
      <c r="GL117" s="115"/>
      <c r="GM117" s="115"/>
      <c r="GN117" s="115"/>
      <c r="GO117" s="116"/>
      <c r="GP117" s="111"/>
      <c r="GT117" s="112"/>
      <c r="HA117" s="116"/>
      <c r="HB117" s="116"/>
      <c r="HC117" s="116"/>
      <c r="HD117" s="116"/>
      <c r="HE117" s="117"/>
      <c r="HF117" s="117"/>
      <c r="HG117" s="117"/>
      <c r="HH117" s="117"/>
      <c r="HQ117" s="105"/>
      <c r="IJ117" s="106"/>
      <c r="IP117" s="105"/>
      <c r="IQ117" s="104"/>
      <c r="IR117" s="104"/>
      <c r="IS117" s="104"/>
      <c r="IT117" s="105"/>
      <c r="IU117" s="105"/>
      <c r="IV117" s="105"/>
    </row>
    <row r="118" spans="101:256" ht="15" customHeight="1">
      <c r="CW118" s="98"/>
      <c r="CX118" s="98"/>
      <c r="CY118" s="98"/>
      <c r="CZ118" s="98"/>
      <c r="DA118" s="98"/>
      <c r="DB118" s="114"/>
      <c r="DC118" s="114"/>
      <c r="DD118" s="114"/>
      <c r="DE118" s="114"/>
      <c r="DF118" s="114"/>
      <c r="DG118" s="114"/>
      <c r="DH118" s="114"/>
      <c r="DI118" s="114"/>
      <c r="DJ118" s="114"/>
      <c r="DK118" s="114"/>
      <c r="DL118" s="114"/>
      <c r="DM118" s="114"/>
      <c r="DN118" s="114"/>
      <c r="DO118" s="114"/>
      <c r="DP118" s="114"/>
      <c r="DQ118" s="114"/>
      <c r="DR118" s="114"/>
      <c r="DS118" s="114"/>
      <c r="DT118" s="114"/>
      <c r="DU118" s="114"/>
      <c r="DV118" s="114"/>
      <c r="DW118" s="114"/>
      <c r="DX118" s="114"/>
      <c r="DY118" s="114"/>
      <c r="DZ118" s="114"/>
      <c r="EA118" s="114"/>
      <c r="EB118" s="114"/>
      <c r="EC118" s="114"/>
      <c r="ED118" s="114"/>
      <c r="EE118" s="114"/>
      <c r="EF118" s="114"/>
      <c r="EG118" s="114"/>
      <c r="EH118" s="114"/>
      <c r="EI118" s="114"/>
      <c r="EJ118" s="114"/>
      <c r="EK118" s="114"/>
      <c r="EL118" s="114"/>
      <c r="EM118" s="114"/>
      <c r="EN118" s="114"/>
      <c r="EO118" s="114"/>
      <c r="EP118" s="114"/>
      <c r="EQ118" s="114"/>
      <c r="ER118" s="114"/>
      <c r="ES118" s="114"/>
      <c r="ET118" s="114"/>
      <c r="EU118" s="114"/>
      <c r="EV118" s="114"/>
      <c r="EW118" s="114"/>
      <c r="EX118" s="114"/>
      <c r="EY118" s="115"/>
      <c r="EZ118" s="115"/>
      <c r="FA118" s="115"/>
      <c r="FB118" s="115"/>
      <c r="FC118" s="115"/>
      <c r="FD118" s="115"/>
      <c r="FE118" s="115"/>
      <c r="FF118" s="115"/>
      <c r="FG118" s="115"/>
      <c r="FH118" s="115"/>
      <c r="FI118" s="115"/>
      <c r="FJ118" s="115"/>
      <c r="FK118" s="115"/>
      <c r="FL118" s="115"/>
      <c r="FM118" s="115"/>
      <c r="FN118" s="115"/>
      <c r="FO118" s="115"/>
      <c r="FP118" s="115"/>
      <c r="FQ118" s="115"/>
      <c r="FR118" s="115"/>
      <c r="FS118" s="115"/>
      <c r="FT118" s="115"/>
      <c r="FU118" s="115"/>
      <c r="FV118" s="115"/>
      <c r="FW118" s="115"/>
      <c r="FX118" s="115"/>
      <c r="FY118" s="115"/>
      <c r="FZ118" s="115"/>
      <c r="GA118" s="115"/>
      <c r="GB118" s="115"/>
      <c r="GC118" s="115"/>
      <c r="GD118" s="115"/>
      <c r="GE118" s="115"/>
      <c r="GF118" s="115"/>
      <c r="GG118" s="115"/>
      <c r="GH118" s="115"/>
      <c r="GI118" s="115"/>
      <c r="GJ118" s="115"/>
      <c r="GK118" s="115"/>
      <c r="GL118" s="115"/>
      <c r="GM118" s="115"/>
      <c r="GN118" s="115"/>
      <c r="GO118" s="116"/>
      <c r="GP118" s="111"/>
      <c r="GT118" s="112"/>
      <c r="HA118" s="116"/>
      <c r="HB118" s="116"/>
      <c r="HC118" s="116"/>
      <c r="HD118" s="116"/>
      <c r="HE118" s="117"/>
      <c r="HF118" s="117"/>
      <c r="HG118" s="117"/>
      <c r="HH118" s="117"/>
      <c r="HQ118" s="105"/>
      <c r="IJ118" s="106"/>
      <c r="IP118" s="105"/>
      <c r="IQ118" s="104"/>
      <c r="IR118" s="104"/>
      <c r="IS118" s="104"/>
      <c r="IT118" s="105"/>
      <c r="IU118" s="105"/>
      <c r="IV118" s="105"/>
    </row>
    <row r="119" spans="101:256" ht="15" customHeight="1">
      <c r="CW119" s="98"/>
      <c r="CX119" s="98"/>
      <c r="CY119" s="98"/>
      <c r="CZ119" s="98"/>
      <c r="DA119" s="98"/>
      <c r="DB119" s="114"/>
      <c r="DC119" s="114"/>
      <c r="DD119" s="114"/>
      <c r="DE119" s="114"/>
      <c r="DF119" s="114"/>
      <c r="DG119" s="114"/>
      <c r="DH119" s="114"/>
      <c r="DI119" s="114"/>
      <c r="DJ119" s="114"/>
      <c r="DK119" s="114"/>
      <c r="DL119" s="114"/>
      <c r="DM119" s="114"/>
      <c r="DN119" s="114"/>
      <c r="DO119" s="114"/>
      <c r="DP119" s="114"/>
      <c r="DQ119" s="114"/>
      <c r="DR119" s="114"/>
      <c r="DS119" s="114"/>
      <c r="DT119" s="114"/>
      <c r="DU119" s="114"/>
      <c r="DV119" s="114"/>
      <c r="DW119" s="114"/>
      <c r="DX119" s="114"/>
      <c r="DY119" s="114"/>
      <c r="DZ119" s="114"/>
      <c r="EA119" s="114"/>
      <c r="EB119" s="114"/>
      <c r="EC119" s="114"/>
      <c r="ED119" s="114"/>
      <c r="EE119" s="114"/>
      <c r="EF119" s="114"/>
      <c r="EG119" s="114"/>
      <c r="EH119" s="114"/>
      <c r="EI119" s="114"/>
      <c r="EJ119" s="114"/>
      <c r="EK119" s="114"/>
      <c r="EL119" s="114"/>
      <c r="EM119" s="114"/>
      <c r="EN119" s="114"/>
      <c r="EO119" s="114"/>
      <c r="EP119" s="114"/>
      <c r="EQ119" s="114"/>
      <c r="ER119" s="114"/>
      <c r="ES119" s="114"/>
      <c r="ET119" s="114"/>
      <c r="EU119" s="114"/>
      <c r="EV119" s="114"/>
      <c r="EW119" s="114"/>
      <c r="EX119" s="114"/>
      <c r="EY119" s="115"/>
      <c r="EZ119" s="115"/>
      <c r="FA119" s="115"/>
      <c r="FB119" s="115"/>
      <c r="FC119" s="115"/>
      <c r="FD119" s="115"/>
      <c r="FE119" s="115"/>
      <c r="FF119" s="115"/>
      <c r="FG119" s="115"/>
      <c r="FH119" s="115"/>
      <c r="FI119" s="115"/>
      <c r="FJ119" s="115"/>
      <c r="FK119" s="115"/>
      <c r="FL119" s="115"/>
      <c r="FM119" s="115"/>
      <c r="FN119" s="115"/>
      <c r="FO119" s="115"/>
      <c r="FP119" s="115"/>
      <c r="FQ119" s="115"/>
      <c r="FR119" s="115"/>
      <c r="FS119" s="115"/>
      <c r="FT119" s="115"/>
      <c r="FU119" s="115"/>
      <c r="FV119" s="115"/>
      <c r="FW119" s="115"/>
      <c r="FX119" s="115"/>
      <c r="FY119" s="115"/>
      <c r="FZ119" s="115"/>
      <c r="GA119" s="115"/>
      <c r="GB119" s="115"/>
      <c r="GC119" s="115"/>
      <c r="GD119" s="115"/>
      <c r="GE119" s="115"/>
      <c r="GF119" s="115"/>
      <c r="GG119" s="115"/>
      <c r="GH119" s="115"/>
      <c r="GI119" s="115"/>
      <c r="GJ119" s="115"/>
      <c r="GK119" s="115"/>
      <c r="GL119" s="115"/>
      <c r="GM119" s="115"/>
      <c r="GN119" s="115"/>
      <c r="GO119" s="116"/>
      <c r="GP119" s="111"/>
      <c r="GT119" s="112"/>
      <c r="HA119" s="116"/>
      <c r="HB119" s="116"/>
      <c r="HC119" s="116"/>
      <c r="HD119" s="116"/>
      <c r="HE119" s="117"/>
      <c r="HF119" s="117"/>
      <c r="HG119" s="117"/>
      <c r="HH119" s="117"/>
      <c r="HQ119" s="105"/>
      <c r="IJ119" s="106"/>
      <c r="IP119" s="105"/>
      <c r="IQ119" s="104"/>
      <c r="IR119" s="104"/>
      <c r="IS119" s="104"/>
      <c r="IT119" s="105"/>
      <c r="IU119" s="105"/>
      <c r="IV119" s="105"/>
    </row>
    <row r="120" spans="101:256" ht="15" customHeight="1">
      <c r="CW120" s="98"/>
      <c r="CX120" s="98"/>
      <c r="CY120" s="98"/>
      <c r="CZ120" s="98"/>
      <c r="DA120" s="98"/>
      <c r="DB120" s="114"/>
      <c r="DC120" s="114"/>
      <c r="DD120" s="114"/>
      <c r="DE120" s="114"/>
      <c r="DF120" s="114"/>
      <c r="DG120" s="114"/>
      <c r="DH120" s="114"/>
      <c r="DI120" s="114"/>
      <c r="DJ120" s="114"/>
      <c r="DK120" s="114"/>
      <c r="DL120" s="114"/>
      <c r="DM120" s="114"/>
      <c r="DN120" s="114"/>
      <c r="DO120" s="114"/>
      <c r="DP120" s="114"/>
      <c r="DQ120" s="114"/>
      <c r="DR120" s="114"/>
      <c r="DS120" s="114"/>
      <c r="DT120" s="114"/>
      <c r="DU120" s="114"/>
      <c r="DV120" s="114"/>
      <c r="DW120" s="114"/>
      <c r="DX120" s="114"/>
      <c r="DY120" s="114"/>
      <c r="DZ120" s="114"/>
      <c r="EA120" s="114"/>
      <c r="EB120" s="114"/>
      <c r="EC120" s="114"/>
      <c r="ED120" s="114"/>
      <c r="EE120" s="114"/>
      <c r="EF120" s="114"/>
      <c r="EG120" s="114"/>
      <c r="EH120" s="114"/>
      <c r="EI120" s="114"/>
      <c r="EJ120" s="114"/>
      <c r="EK120" s="114"/>
      <c r="EL120" s="114"/>
      <c r="EM120" s="114"/>
      <c r="EN120" s="114"/>
      <c r="EO120" s="114"/>
      <c r="EP120" s="114"/>
      <c r="EQ120" s="114"/>
      <c r="ER120" s="114"/>
      <c r="ES120" s="114"/>
      <c r="ET120" s="114"/>
      <c r="EU120" s="114"/>
      <c r="EV120" s="114"/>
      <c r="EW120" s="114"/>
      <c r="EX120" s="114"/>
      <c r="EY120" s="115"/>
      <c r="EZ120" s="115"/>
      <c r="FA120" s="115"/>
      <c r="FB120" s="115"/>
      <c r="FC120" s="115"/>
      <c r="FD120" s="115"/>
      <c r="FE120" s="115"/>
      <c r="FF120" s="115"/>
      <c r="FG120" s="115"/>
      <c r="FH120" s="115"/>
      <c r="FI120" s="115"/>
      <c r="FJ120" s="115"/>
      <c r="FK120" s="115"/>
      <c r="FL120" s="115"/>
      <c r="FM120" s="115"/>
      <c r="FN120" s="115"/>
      <c r="FO120" s="115"/>
      <c r="FP120" s="115"/>
      <c r="FQ120" s="115"/>
      <c r="FR120" s="115"/>
      <c r="FS120" s="115"/>
      <c r="FT120" s="115"/>
      <c r="FU120" s="115"/>
      <c r="FV120" s="115"/>
      <c r="FW120" s="115"/>
      <c r="FX120" s="115"/>
      <c r="FY120" s="115"/>
      <c r="FZ120" s="115"/>
      <c r="GA120" s="115"/>
      <c r="GB120" s="115"/>
      <c r="GC120" s="115"/>
      <c r="GD120" s="115"/>
      <c r="GE120" s="115"/>
      <c r="GF120" s="115"/>
      <c r="GG120" s="115"/>
      <c r="GH120" s="115"/>
      <c r="GI120" s="115"/>
      <c r="GJ120" s="115"/>
      <c r="GK120" s="115"/>
      <c r="GL120" s="115"/>
      <c r="GM120" s="115"/>
      <c r="GN120" s="115"/>
      <c r="GO120" s="116"/>
      <c r="GP120" s="111"/>
      <c r="GT120" s="112"/>
      <c r="HA120" s="116"/>
      <c r="HB120" s="116"/>
      <c r="HC120" s="116"/>
      <c r="HD120" s="116"/>
      <c r="HE120" s="117"/>
      <c r="HF120" s="117"/>
      <c r="HG120" s="117"/>
      <c r="HH120" s="117"/>
      <c r="HQ120" s="105"/>
      <c r="IJ120" s="106"/>
      <c r="IP120" s="105"/>
      <c r="IQ120" s="104"/>
      <c r="IR120" s="104"/>
      <c r="IS120" s="104"/>
      <c r="IT120" s="105"/>
      <c r="IU120" s="105"/>
      <c r="IV120" s="105"/>
    </row>
    <row r="121" spans="101:256" ht="15" customHeight="1">
      <c r="CW121" s="98"/>
      <c r="CX121" s="98"/>
      <c r="CY121" s="98"/>
      <c r="CZ121" s="98"/>
      <c r="DA121" s="98"/>
      <c r="DB121" s="114"/>
      <c r="DC121" s="114"/>
      <c r="DD121" s="114"/>
      <c r="DE121" s="114"/>
      <c r="DF121" s="114"/>
      <c r="DG121" s="114"/>
      <c r="DH121" s="114"/>
      <c r="DI121" s="114"/>
      <c r="DJ121" s="114"/>
      <c r="DK121" s="114"/>
      <c r="DL121" s="114"/>
      <c r="DM121" s="114"/>
      <c r="DN121" s="114"/>
      <c r="DO121" s="114"/>
      <c r="DP121" s="114"/>
      <c r="DQ121" s="114"/>
      <c r="DR121" s="114"/>
      <c r="DS121" s="114"/>
      <c r="DT121" s="114"/>
      <c r="DU121" s="114"/>
      <c r="DV121" s="114"/>
      <c r="DW121" s="114"/>
      <c r="DX121" s="114"/>
      <c r="DY121" s="114"/>
      <c r="DZ121" s="114"/>
      <c r="EA121" s="114"/>
      <c r="EB121" s="114"/>
      <c r="EC121" s="114"/>
      <c r="ED121" s="114"/>
      <c r="EE121" s="114"/>
      <c r="EF121" s="114"/>
      <c r="EG121" s="114"/>
      <c r="EH121" s="114"/>
      <c r="EI121" s="114"/>
      <c r="EJ121" s="114"/>
      <c r="EK121" s="114"/>
      <c r="EL121" s="114"/>
      <c r="EM121" s="114"/>
      <c r="EN121" s="114"/>
      <c r="EO121" s="114"/>
      <c r="EP121" s="114"/>
      <c r="EQ121" s="114"/>
      <c r="ER121" s="114"/>
      <c r="ES121" s="114"/>
      <c r="ET121" s="114"/>
      <c r="EU121" s="114"/>
      <c r="EV121" s="114"/>
      <c r="EW121" s="114"/>
      <c r="EX121" s="114"/>
      <c r="EY121" s="115"/>
      <c r="EZ121" s="115"/>
      <c r="FA121" s="115"/>
      <c r="FB121" s="115"/>
      <c r="FC121" s="115"/>
      <c r="FD121" s="115"/>
      <c r="FE121" s="115"/>
      <c r="FF121" s="115"/>
      <c r="FG121" s="115"/>
      <c r="FH121" s="115"/>
      <c r="FI121" s="115"/>
      <c r="FJ121" s="115"/>
      <c r="FK121" s="115"/>
      <c r="FL121" s="115"/>
      <c r="FM121" s="115"/>
      <c r="FN121" s="115"/>
      <c r="FO121" s="115"/>
      <c r="FP121" s="115"/>
      <c r="FQ121" s="115"/>
      <c r="FR121" s="115"/>
      <c r="FS121" s="115"/>
      <c r="FT121" s="115"/>
      <c r="FU121" s="115"/>
      <c r="FV121" s="115"/>
      <c r="FW121" s="115"/>
      <c r="FX121" s="115"/>
      <c r="FY121" s="115"/>
      <c r="FZ121" s="115"/>
      <c r="GA121" s="115"/>
      <c r="GB121" s="115"/>
      <c r="GC121" s="115"/>
      <c r="GD121" s="115"/>
      <c r="GE121" s="115"/>
      <c r="GF121" s="115"/>
      <c r="GG121" s="115"/>
      <c r="GH121" s="115"/>
      <c r="GI121" s="115"/>
      <c r="GJ121" s="115"/>
      <c r="GK121" s="115"/>
      <c r="GL121" s="115"/>
      <c r="GM121" s="115"/>
      <c r="GN121" s="115"/>
      <c r="GO121" s="116"/>
      <c r="GP121" s="111"/>
      <c r="GT121" s="112"/>
      <c r="HA121" s="116"/>
      <c r="HB121" s="116"/>
      <c r="HC121" s="116"/>
      <c r="HD121" s="116"/>
      <c r="HE121" s="117"/>
      <c r="HF121" s="117"/>
      <c r="HG121" s="117"/>
      <c r="HH121" s="117"/>
      <c r="HQ121" s="105"/>
      <c r="IJ121" s="106"/>
      <c r="IP121" s="105"/>
      <c r="IQ121" s="104"/>
      <c r="IR121" s="104"/>
      <c r="IS121" s="104"/>
      <c r="IT121" s="105"/>
      <c r="IU121" s="105"/>
      <c r="IV121" s="105"/>
    </row>
    <row r="122" spans="101:256" ht="15" customHeight="1">
      <c r="CW122" s="98"/>
      <c r="CX122" s="98"/>
      <c r="CY122" s="98"/>
      <c r="CZ122" s="98"/>
      <c r="DA122" s="98"/>
      <c r="DB122" s="114"/>
      <c r="DC122" s="114"/>
      <c r="DD122" s="114"/>
      <c r="DE122" s="114"/>
      <c r="DF122" s="114"/>
      <c r="DG122" s="114"/>
      <c r="DH122" s="114"/>
      <c r="DI122" s="114"/>
      <c r="DJ122" s="114"/>
      <c r="DK122" s="114"/>
      <c r="DL122" s="114"/>
      <c r="DM122" s="114"/>
      <c r="DN122" s="114"/>
      <c r="DO122" s="114"/>
      <c r="DP122" s="114"/>
      <c r="DQ122" s="114"/>
      <c r="DR122" s="114"/>
      <c r="DS122" s="114"/>
      <c r="DT122" s="114"/>
      <c r="DU122" s="114"/>
      <c r="DV122" s="114"/>
      <c r="DW122" s="114"/>
      <c r="DX122" s="114"/>
      <c r="DY122" s="114"/>
      <c r="DZ122" s="114"/>
      <c r="EA122" s="114"/>
      <c r="EB122" s="114"/>
      <c r="EC122" s="114"/>
      <c r="ED122" s="114"/>
      <c r="EE122" s="114"/>
      <c r="EF122" s="114"/>
      <c r="EG122" s="114"/>
      <c r="EH122" s="114"/>
      <c r="EI122" s="114"/>
      <c r="EJ122" s="114"/>
      <c r="EK122" s="114"/>
      <c r="EL122" s="114"/>
      <c r="EM122" s="114"/>
      <c r="EN122" s="114"/>
      <c r="EO122" s="114"/>
      <c r="EP122" s="114"/>
      <c r="EQ122" s="114"/>
      <c r="ER122" s="114"/>
      <c r="ES122" s="114"/>
      <c r="ET122" s="114"/>
      <c r="EU122" s="114"/>
      <c r="EV122" s="114"/>
      <c r="EW122" s="114"/>
      <c r="EX122" s="114"/>
      <c r="EY122" s="115"/>
      <c r="EZ122" s="115"/>
      <c r="FA122" s="115"/>
      <c r="FB122" s="115"/>
      <c r="FC122" s="115"/>
      <c r="FD122" s="115"/>
      <c r="FE122" s="115"/>
      <c r="FF122" s="115"/>
      <c r="FG122" s="115"/>
      <c r="FH122" s="115"/>
      <c r="FI122" s="115"/>
      <c r="FJ122" s="115"/>
      <c r="FK122" s="115"/>
      <c r="FL122" s="115"/>
      <c r="FM122" s="115"/>
      <c r="FN122" s="115"/>
      <c r="FO122" s="115"/>
      <c r="FP122" s="115"/>
      <c r="FQ122" s="115"/>
      <c r="FR122" s="115"/>
      <c r="FS122" s="115"/>
      <c r="FT122" s="115"/>
      <c r="FU122" s="115"/>
      <c r="FV122" s="115"/>
      <c r="FW122" s="115"/>
      <c r="FX122" s="115"/>
      <c r="FY122" s="115"/>
      <c r="FZ122" s="115"/>
      <c r="GA122" s="115"/>
      <c r="GB122" s="115"/>
      <c r="GC122" s="115"/>
      <c r="GD122" s="115"/>
      <c r="GE122" s="115"/>
      <c r="GF122" s="115"/>
      <c r="GG122" s="115"/>
      <c r="GH122" s="115"/>
      <c r="GI122" s="115"/>
      <c r="GJ122" s="115"/>
      <c r="GK122" s="115"/>
      <c r="GL122" s="115"/>
      <c r="GM122" s="115"/>
      <c r="GN122" s="115"/>
      <c r="GO122" s="116"/>
      <c r="GP122" s="111"/>
      <c r="GT122" s="112"/>
      <c r="HA122" s="116"/>
      <c r="HB122" s="116"/>
      <c r="HC122" s="116"/>
      <c r="HD122" s="116"/>
      <c r="HE122" s="117"/>
      <c r="HF122" s="117"/>
      <c r="HG122" s="117"/>
      <c r="HH122" s="117"/>
      <c r="HQ122" s="105"/>
      <c r="IJ122" s="106"/>
      <c r="IP122" s="105"/>
      <c r="IQ122" s="104"/>
      <c r="IR122" s="104"/>
      <c r="IS122" s="104"/>
      <c r="IT122" s="105"/>
      <c r="IU122" s="105"/>
      <c r="IV122" s="105"/>
    </row>
    <row r="123" spans="101:256" ht="15" customHeight="1">
      <c r="CW123" s="98"/>
      <c r="CX123" s="98"/>
      <c r="CY123" s="98"/>
      <c r="CZ123" s="98"/>
      <c r="DA123" s="98"/>
      <c r="DB123" s="114"/>
      <c r="DC123" s="114"/>
      <c r="DD123" s="114"/>
      <c r="DE123" s="114"/>
      <c r="DF123" s="114"/>
      <c r="DG123" s="114"/>
      <c r="DH123" s="114"/>
      <c r="DI123" s="114"/>
      <c r="DJ123" s="114"/>
      <c r="DK123" s="114"/>
      <c r="DL123" s="114"/>
      <c r="DM123" s="114"/>
      <c r="DN123" s="114"/>
      <c r="DO123" s="114"/>
      <c r="DP123" s="114"/>
      <c r="DQ123" s="114"/>
      <c r="DR123" s="114"/>
      <c r="DS123" s="114"/>
      <c r="DT123" s="114"/>
      <c r="DU123" s="114"/>
      <c r="DV123" s="114"/>
      <c r="DW123" s="114"/>
      <c r="DX123" s="114"/>
      <c r="DY123" s="114"/>
      <c r="DZ123" s="114"/>
      <c r="EA123" s="114"/>
      <c r="EB123" s="114"/>
      <c r="EC123" s="114"/>
      <c r="ED123" s="114"/>
      <c r="EE123" s="114"/>
      <c r="EF123" s="114"/>
      <c r="EG123" s="114"/>
      <c r="EH123" s="114"/>
      <c r="EI123" s="114"/>
      <c r="EJ123" s="114"/>
      <c r="EK123" s="114"/>
      <c r="EL123" s="114"/>
      <c r="EM123" s="114"/>
      <c r="EN123" s="114"/>
      <c r="EO123" s="114"/>
      <c r="EP123" s="114"/>
      <c r="EQ123" s="114"/>
      <c r="ER123" s="114"/>
      <c r="ES123" s="114"/>
      <c r="ET123" s="114"/>
      <c r="EU123" s="114"/>
      <c r="EV123" s="114"/>
      <c r="EW123" s="114"/>
      <c r="EX123" s="114"/>
      <c r="EY123" s="115"/>
      <c r="EZ123" s="115"/>
      <c r="FA123" s="115"/>
      <c r="FB123" s="115"/>
      <c r="FC123" s="115"/>
      <c r="FD123" s="115"/>
      <c r="FE123" s="115"/>
      <c r="FF123" s="115"/>
      <c r="FG123" s="115"/>
      <c r="FH123" s="115"/>
      <c r="FI123" s="115"/>
      <c r="FJ123" s="115"/>
      <c r="FK123" s="115"/>
      <c r="FL123" s="115"/>
      <c r="FM123" s="115"/>
      <c r="FN123" s="115"/>
      <c r="FO123" s="115"/>
      <c r="FP123" s="115"/>
      <c r="FQ123" s="115"/>
      <c r="FR123" s="115"/>
      <c r="FS123" s="115"/>
      <c r="FT123" s="115"/>
      <c r="FU123" s="115"/>
      <c r="FV123" s="115"/>
      <c r="FW123" s="115"/>
      <c r="FX123" s="115"/>
      <c r="FY123" s="115"/>
      <c r="FZ123" s="115"/>
      <c r="GA123" s="115"/>
      <c r="GB123" s="115"/>
      <c r="GC123" s="115"/>
      <c r="GD123" s="115"/>
      <c r="GE123" s="115"/>
      <c r="GF123" s="115"/>
      <c r="GG123" s="115"/>
      <c r="GH123" s="115"/>
      <c r="GI123" s="115"/>
      <c r="GJ123" s="115"/>
      <c r="GK123" s="115"/>
      <c r="GL123" s="115"/>
      <c r="GM123" s="115"/>
      <c r="GN123" s="115"/>
      <c r="GO123" s="116"/>
      <c r="GP123" s="111"/>
      <c r="GT123" s="112"/>
      <c r="HA123" s="116"/>
      <c r="HB123" s="116"/>
      <c r="HC123" s="116"/>
      <c r="HD123" s="116"/>
      <c r="HE123" s="117"/>
      <c r="HF123" s="117"/>
      <c r="HG123" s="117"/>
      <c r="HH123" s="117"/>
      <c r="HQ123" s="105"/>
      <c r="IJ123" s="106"/>
      <c r="IP123" s="105"/>
      <c r="IQ123" s="104"/>
      <c r="IR123" s="104"/>
      <c r="IS123" s="104"/>
      <c r="IT123" s="105"/>
      <c r="IU123" s="105"/>
      <c r="IV123" s="105"/>
    </row>
    <row r="124" spans="101:256" ht="15" customHeight="1">
      <c r="CW124" s="98"/>
      <c r="CX124" s="98"/>
      <c r="CY124" s="98"/>
      <c r="CZ124" s="98"/>
      <c r="DA124" s="98"/>
      <c r="DB124" s="114"/>
      <c r="DC124" s="114"/>
      <c r="DD124" s="114"/>
      <c r="DE124" s="114"/>
      <c r="DF124" s="114"/>
      <c r="DG124" s="114"/>
      <c r="DH124" s="114"/>
      <c r="DI124" s="114"/>
      <c r="DJ124" s="114"/>
      <c r="DK124" s="114"/>
      <c r="DL124" s="114"/>
      <c r="DM124" s="114"/>
      <c r="DN124" s="114"/>
      <c r="DO124" s="114"/>
      <c r="DP124" s="114"/>
      <c r="DQ124" s="114"/>
      <c r="DR124" s="114"/>
      <c r="DS124" s="114"/>
      <c r="DT124" s="114"/>
      <c r="DU124" s="114"/>
      <c r="DV124" s="114"/>
      <c r="DW124" s="114"/>
      <c r="DX124" s="114"/>
      <c r="DY124" s="114"/>
      <c r="DZ124" s="114"/>
      <c r="EA124" s="114"/>
      <c r="EB124" s="114"/>
      <c r="EC124" s="114"/>
      <c r="ED124" s="114"/>
      <c r="EE124" s="114"/>
      <c r="EF124" s="114"/>
      <c r="EG124" s="114"/>
      <c r="EH124" s="114"/>
      <c r="EI124" s="114"/>
      <c r="EJ124" s="114"/>
      <c r="EK124" s="114"/>
      <c r="EL124" s="114"/>
      <c r="EM124" s="114"/>
      <c r="EN124" s="114"/>
      <c r="EO124" s="114"/>
      <c r="EP124" s="114"/>
      <c r="EQ124" s="114"/>
      <c r="ER124" s="114"/>
      <c r="ES124" s="114"/>
      <c r="ET124" s="114"/>
      <c r="EU124" s="114"/>
      <c r="EV124" s="114"/>
      <c r="EW124" s="114"/>
      <c r="EX124" s="114"/>
      <c r="EY124" s="115"/>
      <c r="EZ124" s="115"/>
      <c r="FA124" s="115"/>
      <c r="FB124" s="115"/>
      <c r="FC124" s="115"/>
      <c r="FD124" s="115"/>
      <c r="FE124" s="115"/>
      <c r="FF124" s="115"/>
      <c r="FG124" s="115"/>
      <c r="FH124" s="115"/>
      <c r="FI124" s="115"/>
      <c r="FJ124" s="115"/>
      <c r="FK124" s="115"/>
      <c r="FL124" s="115"/>
      <c r="FM124" s="115"/>
      <c r="FN124" s="115"/>
      <c r="FO124" s="115"/>
      <c r="FP124" s="115"/>
      <c r="FQ124" s="115"/>
      <c r="FR124" s="115"/>
      <c r="FS124" s="115"/>
      <c r="FT124" s="115"/>
      <c r="FU124" s="115"/>
      <c r="FV124" s="115"/>
      <c r="FW124" s="115"/>
      <c r="FX124" s="115"/>
      <c r="FY124" s="115"/>
      <c r="FZ124" s="115"/>
      <c r="GA124" s="115"/>
      <c r="GB124" s="115"/>
      <c r="GC124" s="115"/>
      <c r="GD124" s="115"/>
      <c r="GE124" s="115"/>
      <c r="GF124" s="115"/>
      <c r="GG124" s="115"/>
      <c r="GH124" s="115"/>
      <c r="GI124" s="115"/>
      <c r="GJ124" s="115"/>
      <c r="GK124" s="115"/>
      <c r="GL124" s="115"/>
      <c r="GM124" s="115"/>
      <c r="GN124" s="115"/>
      <c r="GO124" s="116"/>
      <c r="GP124" s="111"/>
      <c r="GT124" s="112"/>
      <c r="HA124" s="116"/>
      <c r="HB124" s="116"/>
      <c r="HC124" s="116"/>
      <c r="HD124" s="116"/>
      <c r="HE124" s="117"/>
      <c r="HF124" s="117"/>
      <c r="HG124" s="117"/>
      <c r="HH124" s="117"/>
      <c r="HQ124" s="105"/>
      <c r="IJ124" s="106"/>
      <c r="IT124" s="107"/>
      <c r="IU124" s="106"/>
      <c r="IV124" s="105"/>
    </row>
    <row r="125" spans="101:256" ht="15" customHeight="1">
      <c r="CW125" s="98"/>
      <c r="CX125" s="98"/>
      <c r="CY125" s="98"/>
      <c r="CZ125" s="98"/>
      <c r="DA125" s="98"/>
      <c r="DB125" s="114"/>
      <c r="DC125" s="114"/>
      <c r="DD125" s="114"/>
      <c r="DE125" s="114"/>
      <c r="DF125" s="114"/>
      <c r="DG125" s="114"/>
      <c r="DH125" s="114"/>
      <c r="DI125" s="114"/>
      <c r="DJ125" s="114"/>
      <c r="DK125" s="114"/>
      <c r="DL125" s="114"/>
      <c r="DM125" s="114"/>
      <c r="DN125" s="114"/>
      <c r="DO125" s="114"/>
      <c r="DP125" s="114"/>
      <c r="DQ125" s="114"/>
      <c r="DR125" s="114"/>
      <c r="DS125" s="114"/>
      <c r="DT125" s="114"/>
      <c r="DU125" s="114"/>
      <c r="DV125" s="114"/>
      <c r="DW125" s="114"/>
      <c r="DX125" s="114"/>
      <c r="DY125" s="114"/>
      <c r="DZ125" s="114"/>
      <c r="EA125" s="114"/>
      <c r="EB125" s="114"/>
      <c r="EC125" s="114"/>
      <c r="ED125" s="114"/>
      <c r="EE125" s="114"/>
      <c r="EF125" s="114"/>
      <c r="EG125" s="114"/>
      <c r="EH125" s="114"/>
      <c r="EI125" s="114"/>
      <c r="EJ125" s="114"/>
      <c r="EK125" s="114"/>
      <c r="EL125" s="114"/>
      <c r="EM125" s="114"/>
      <c r="EN125" s="114"/>
      <c r="EO125" s="114"/>
      <c r="EP125" s="114"/>
      <c r="EQ125" s="114"/>
      <c r="ER125" s="114"/>
      <c r="ES125" s="114"/>
      <c r="ET125" s="114"/>
      <c r="EU125" s="114"/>
      <c r="EV125" s="114"/>
      <c r="EW125" s="114"/>
      <c r="EX125" s="114"/>
      <c r="EY125" s="115"/>
      <c r="EZ125" s="115"/>
      <c r="FA125" s="115"/>
      <c r="FB125" s="115"/>
      <c r="FC125" s="115"/>
      <c r="FD125" s="115"/>
      <c r="FE125" s="115"/>
      <c r="FF125" s="115"/>
      <c r="FG125" s="115"/>
      <c r="FH125" s="115"/>
      <c r="FI125" s="115"/>
      <c r="FJ125" s="115"/>
      <c r="FK125" s="115"/>
      <c r="FL125" s="115"/>
      <c r="FM125" s="115"/>
      <c r="FN125" s="115"/>
      <c r="FO125" s="115"/>
      <c r="FP125" s="115"/>
      <c r="FQ125" s="115"/>
      <c r="FR125" s="115"/>
      <c r="FS125" s="115"/>
      <c r="FT125" s="115"/>
      <c r="FU125" s="115"/>
      <c r="FV125" s="115"/>
      <c r="FW125" s="115"/>
      <c r="FX125" s="115"/>
      <c r="FY125" s="115"/>
      <c r="FZ125" s="115"/>
      <c r="GA125" s="115"/>
      <c r="GB125" s="115"/>
      <c r="GC125" s="115"/>
      <c r="GD125" s="115"/>
      <c r="GE125" s="115"/>
      <c r="GF125" s="115"/>
      <c r="GG125" s="115"/>
      <c r="GH125" s="115"/>
      <c r="GI125" s="115"/>
      <c r="GJ125" s="115"/>
      <c r="GK125" s="115"/>
      <c r="GL125" s="115"/>
      <c r="GM125" s="115"/>
      <c r="GN125" s="115"/>
      <c r="GO125" s="116"/>
      <c r="GP125" s="111"/>
      <c r="GT125" s="112"/>
      <c r="HA125" s="116"/>
      <c r="HB125" s="116"/>
      <c r="HC125" s="116"/>
      <c r="HD125" s="116"/>
      <c r="HE125" s="117"/>
      <c r="HF125" s="117"/>
      <c r="HG125" s="117"/>
      <c r="HH125" s="117"/>
      <c r="HQ125" s="105"/>
      <c r="IJ125" s="106"/>
      <c r="IT125" s="107"/>
      <c r="IU125" s="106"/>
      <c r="IV125" s="105"/>
    </row>
    <row r="126" spans="101:256" ht="15" customHeight="1">
      <c r="CW126" s="98"/>
      <c r="CX126" s="98"/>
      <c r="CY126" s="98"/>
      <c r="CZ126" s="98"/>
      <c r="DA126" s="98"/>
      <c r="DB126" s="114"/>
      <c r="DC126" s="114"/>
      <c r="DD126" s="114"/>
      <c r="DE126" s="114"/>
      <c r="DF126" s="114"/>
      <c r="DG126" s="114"/>
      <c r="DH126" s="114"/>
      <c r="DI126" s="114"/>
      <c r="DJ126" s="114"/>
      <c r="DK126" s="114"/>
      <c r="DL126" s="114"/>
      <c r="DM126" s="114"/>
      <c r="DN126" s="114"/>
      <c r="DO126" s="114"/>
      <c r="DP126" s="114"/>
      <c r="DQ126" s="114"/>
      <c r="DR126" s="114"/>
      <c r="DS126" s="114"/>
      <c r="DT126" s="114"/>
      <c r="DU126" s="114"/>
      <c r="DV126" s="114"/>
      <c r="DW126" s="114"/>
      <c r="DX126" s="114"/>
      <c r="DY126" s="114"/>
      <c r="DZ126" s="114"/>
      <c r="EA126" s="114"/>
      <c r="EB126" s="114"/>
      <c r="EC126" s="114"/>
      <c r="ED126" s="114"/>
      <c r="EE126" s="114"/>
      <c r="EF126" s="114"/>
      <c r="EG126" s="114"/>
      <c r="EH126" s="114"/>
      <c r="EI126" s="114"/>
      <c r="EJ126" s="114"/>
      <c r="EK126" s="114"/>
      <c r="EL126" s="114"/>
      <c r="EM126" s="114"/>
      <c r="EN126" s="114"/>
      <c r="EO126" s="114"/>
      <c r="EP126" s="114"/>
      <c r="EQ126" s="114"/>
      <c r="ER126" s="114"/>
      <c r="ES126" s="114"/>
      <c r="ET126" s="114"/>
      <c r="EU126" s="114"/>
      <c r="EV126" s="114"/>
      <c r="EW126" s="114"/>
      <c r="EX126" s="114"/>
      <c r="EY126" s="115"/>
      <c r="EZ126" s="115"/>
      <c r="FA126" s="115"/>
      <c r="FB126" s="115"/>
      <c r="FC126" s="115"/>
      <c r="FD126" s="115"/>
      <c r="FE126" s="115"/>
      <c r="FF126" s="115"/>
      <c r="FG126" s="115"/>
      <c r="FH126" s="115"/>
      <c r="FI126" s="115"/>
      <c r="FJ126" s="115"/>
      <c r="FK126" s="115"/>
      <c r="FL126" s="115"/>
      <c r="FM126" s="115"/>
      <c r="FN126" s="115"/>
      <c r="FO126" s="115"/>
      <c r="FP126" s="115"/>
      <c r="FQ126" s="115"/>
      <c r="FR126" s="115"/>
      <c r="FS126" s="115"/>
      <c r="FT126" s="115"/>
      <c r="FU126" s="115"/>
      <c r="FV126" s="115"/>
      <c r="FW126" s="115"/>
      <c r="FX126" s="115"/>
      <c r="FY126" s="115"/>
      <c r="FZ126" s="115"/>
      <c r="GA126" s="115"/>
      <c r="GB126" s="115"/>
      <c r="GC126" s="115"/>
      <c r="GD126" s="115"/>
      <c r="GE126" s="115"/>
      <c r="GF126" s="115"/>
      <c r="GG126" s="115"/>
      <c r="GH126" s="115"/>
      <c r="GI126" s="115"/>
      <c r="GJ126" s="115"/>
      <c r="GK126" s="115"/>
      <c r="GL126" s="115"/>
      <c r="GM126" s="115"/>
      <c r="GN126" s="115"/>
      <c r="GO126" s="116"/>
      <c r="GP126" s="111"/>
      <c r="GT126" s="112"/>
      <c r="HA126" s="116"/>
      <c r="HB126" s="116"/>
      <c r="HC126" s="116"/>
      <c r="HD126" s="116"/>
      <c r="HE126" s="117"/>
      <c r="HF126" s="117"/>
      <c r="HG126" s="117"/>
      <c r="HH126" s="117"/>
      <c r="HQ126" s="105"/>
      <c r="IJ126" s="106"/>
      <c r="IT126" s="107"/>
      <c r="IU126" s="106"/>
      <c r="IV126" s="105"/>
    </row>
    <row r="127" spans="101:256" ht="15" customHeight="1">
      <c r="CW127" s="98"/>
      <c r="CX127" s="98"/>
      <c r="CY127" s="98"/>
      <c r="CZ127" s="98"/>
      <c r="DA127" s="98"/>
      <c r="DB127" s="114"/>
      <c r="DC127" s="114"/>
      <c r="DD127" s="114"/>
      <c r="DE127" s="114"/>
      <c r="DF127" s="114"/>
      <c r="DG127" s="114"/>
      <c r="DH127" s="114"/>
      <c r="DI127" s="114"/>
      <c r="DJ127" s="114"/>
      <c r="DK127" s="114"/>
      <c r="DL127" s="114"/>
      <c r="DM127" s="114"/>
      <c r="DN127" s="114"/>
      <c r="DO127" s="114"/>
      <c r="DP127" s="114"/>
      <c r="DQ127" s="114"/>
      <c r="DR127" s="114"/>
      <c r="DS127" s="114"/>
      <c r="DT127" s="114"/>
      <c r="DU127" s="114"/>
      <c r="DV127" s="114"/>
      <c r="DW127" s="114"/>
      <c r="DX127" s="114"/>
      <c r="DY127" s="114"/>
      <c r="DZ127" s="114"/>
      <c r="EA127" s="114"/>
      <c r="EB127" s="114"/>
      <c r="EC127" s="114"/>
      <c r="ED127" s="114"/>
      <c r="EE127" s="114"/>
      <c r="EF127" s="114"/>
      <c r="EG127" s="114"/>
      <c r="EH127" s="114"/>
      <c r="EI127" s="114"/>
      <c r="EJ127" s="114"/>
      <c r="EK127" s="114"/>
      <c r="EL127" s="114"/>
      <c r="EM127" s="114"/>
      <c r="EN127" s="114"/>
      <c r="EO127" s="114"/>
      <c r="EP127" s="114"/>
      <c r="EQ127" s="114"/>
      <c r="ER127" s="114"/>
      <c r="ES127" s="114"/>
      <c r="ET127" s="114"/>
      <c r="EU127" s="114"/>
      <c r="EV127" s="114"/>
      <c r="EW127" s="114"/>
      <c r="EX127" s="114"/>
      <c r="EY127" s="115"/>
      <c r="EZ127" s="115"/>
      <c r="FA127" s="115"/>
      <c r="FB127" s="115"/>
      <c r="FC127" s="115"/>
      <c r="FD127" s="115"/>
      <c r="FE127" s="115"/>
      <c r="FF127" s="115"/>
      <c r="FG127" s="115"/>
      <c r="FH127" s="115"/>
      <c r="FI127" s="115"/>
      <c r="FJ127" s="115"/>
      <c r="FK127" s="115"/>
      <c r="FL127" s="115"/>
      <c r="FM127" s="115"/>
      <c r="FN127" s="115"/>
      <c r="FO127" s="115"/>
      <c r="FP127" s="115"/>
      <c r="FQ127" s="115"/>
      <c r="FR127" s="115"/>
      <c r="FS127" s="115"/>
      <c r="FT127" s="115"/>
      <c r="FU127" s="115"/>
      <c r="FV127" s="115"/>
      <c r="FW127" s="115"/>
      <c r="FX127" s="115"/>
      <c r="FY127" s="115"/>
      <c r="FZ127" s="115"/>
      <c r="GA127" s="115"/>
      <c r="GB127" s="115"/>
      <c r="GC127" s="115"/>
      <c r="GD127" s="115"/>
      <c r="GE127" s="115"/>
      <c r="GF127" s="115"/>
      <c r="GG127" s="115"/>
      <c r="GH127" s="115"/>
      <c r="GI127" s="115"/>
      <c r="GJ127" s="115"/>
      <c r="GK127" s="115"/>
      <c r="GL127" s="115"/>
      <c r="GM127" s="115"/>
      <c r="GN127" s="115"/>
      <c r="GO127" s="116"/>
      <c r="GP127" s="111"/>
      <c r="GT127" s="112"/>
      <c r="HA127" s="116"/>
      <c r="HB127" s="116"/>
      <c r="HC127" s="116"/>
      <c r="HD127" s="116"/>
      <c r="HE127" s="117"/>
      <c r="HF127" s="117"/>
      <c r="HG127" s="117"/>
      <c r="HH127" s="117"/>
      <c r="HQ127" s="105"/>
      <c r="IJ127" s="106"/>
      <c r="IT127" s="107"/>
      <c r="IU127" s="106"/>
      <c r="IV127" s="105"/>
    </row>
    <row r="128" spans="101:256" ht="15" customHeight="1">
      <c r="CW128" s="98"/>
      <c r="CX128" s="98"/>
      <c r="CY128" s="98"/>
      <c r="CZ128" s="98"/>
      <c r="DA128" s="98"/>
      <c r="DB128" s="114"/>
      <c r="DC128" s="114"/>
      <c r="DD128" s="114"/>
      <c r="DE128" s="114"/>
      <c r="DF128" s="114"/>
      <c r="DG128" s="114"/>
      <c r="DH128" s="114"/>
      <c r="DI128" s="114"/>
      <c r="DJ128" s="114"/>
      <c r="DK128" s="114"/>
      <c r="DL128" s="114"/>
      <c r="DM128" s="114"/>
      <c r="DN128" s="114"/>
      <c r="DO128" s="114"/>
      <c r="DP128" s="114"/>
      <c r="DQ128" s="114"/>
      <c r="DR128" s="114"/>
      <c r="DS128" s="114"/>
      <c r="DT128" s="114"/>
      <c r="DU128" s="114"/>
      <c r="DV128" s="114"/>
      <c r="DW128" s="114"/>
      <c r="DX128" s="114"/>
      <c r="DY128" s="114"/>
      <c r="DZ128" s="114"/>
      <c r="EA128" s="114"/>
      <c r="EB128" s="114"/>
      <c r="EC128" s="114"/>
      <c r="ED128" s="114"/>
      <c r="EE128" s="114"/>
      <c r="EF128" s="114"/>
      <c r="EG128" s="114"/>
      <c r="EH128" s="114"/>
      <c r="EI128" s="114"/>
      <c r="EJ128" s="114"/>
      <c r="EK128" s="114"/>
      <c r="EL128" s="114"/>
      <c r="EM128" s="114"/>
      <c r="EN128" s="114"/>
      <c r="EO128" s="114"/>
      <c r="EP128" s="114"/>
      <c r="EQ128" s="114"/>
      <c r="ER128" s="114"/>
      <c r="ES128" s="114"/>
      <c r="ET128" s="114"/>
      <c r="EU128" s="114"/>
      <c r="EV128" s="114"/>
      <c r="EW128" s="114"/>
      <c r="EX128" s="114"/>
      <c r="EY128" s="115"/>
      <c r="EZ128" s="115"/>
      <c r="FA128" s="115"/>
      <c r="FB128" s="115"/>
      <c r="FC128" s="115"/>
      <c r="FD128" s="115"/>
      <c r="FE128" s="115"/>
      <c r="FF128" s="115"/>
      <c r="FG128" s="115"/>
      <c r="FH128" s="115"/>
      <c r="FI128" s="115"/>
      <c r="FJ128" s="115"/>
      <c r="FK128" s="115"/>
      <c r="FL128" s="115"/>
      <c r="FM128" s="115"/>
      <c r="FN128" s="115"/>
      <c r="FO128" s="115"/>
      <c r="FP128" s="115"/>
      <c r="FQ128" s="115"/>
      <c r="FR128" s="115"/>
      <c r="FS128" s="115"/>
      <c r="FT128" s="115"/>
      <c r="FU128" s="115"/>
      <c r="FV128" s="115"/>
      <c r="FW128" s="115"/>
      <c r="FX128" s="115"/>
      <c r="FY128" s="115"/>
      <c r="FZ128" s="115"/>
      <c r="GA128" s="115"/>
      <c r="GB128" s="115"/>
      <c r="GC128" s="115"/>
      <c r="GD128" s="115"/>
      <c r="GE128" s="115"/>
      <c r="GF128" s="115"/>
      <c r="GG128" s="115"/>
      <c r="GH128" s="115"/>
      <c r="GI128" s="115"/>
      <c r="GJ128" s="115"/>
      <c r="GK128" s="115"/>
      <c r="GL128" s="115"/>
      <c r="GM128" s="115"/>
      <c r="GN128" s="115"/>
      <c r="GO128" s="116"/>
      <c r="GP128" s="111"/>
      <c r="GT128" s="112"/>
      <c r="HA128" s="116"/>
      <c r="HB128" s="116"/>
      <c r="HC128" s="116"/>
      <c r="HD128" s="116"/>
      <c r="HE128" s="117"/>
      <c r="HF128" s="117"/>
      <c r="HG128" s="117"/>
      <c r="HH128" s="117"/>
      <c r="HQ128" s="105"/>
      <c r="IJ128" s="106"/>
      <c r="IT128" s="107"/>
      <c r="IU128" s="106"/>
      <c r="IV128" s="105"/>
    </row>
    <row r="129" spans="101:256" ht="15" customHeight="1">
      <c r="CW129" s="98"/>
      <c r="CX129" s="98"/>
      <c r="CY129" s="98"/>
      <c r="CZ129" s="98"/>
      <c r="DA129" s="98"/>
      <c r="DB129" s="114"/>
      <c r="DC129" s="114"/>
      <c r="DD129" s="114"/>
      <c r="DE129" s="114"/>
      <c r="DF129" s="114"/>
      <c r="DG129" s="114"/>
      <c r="DH129" s="114"/>
      <c r="DI129" s="114"/>
      <c r="DJ129" s="114"/>
      <c r="DK129" s="114"/>
      <c r="DL129" s="114"/>
      <c r="DM129" s="114"/>
      <c r="DN129" s="114"/>
      <c r="DO129" s="114"/>
      <c r="DP129" s="114"/>
      <c r="DQ129" s="114"/>
      <c r="DR129" s="114"/>
      <c r="DS129" s="114"/>
      <c r="DT129" s="114"/>
      <c r="DU129" s="114"/>
      <c r="DV129" s="114"/>
      <c r="DW129" s="114"/>
      <c r="DX129" s="114"/>
      <c r="DY129" s="114"/>
      <c r="DZ129" s="114"/>
      <c r="EA129" s="114"/>
      <c r="EB129" s="114"/>
      <c r="EC129" s="114"/>
      <c r="ED129" s="114"/>
      <c r="EE129" s="114"/>
      <c r="EF129" s="114"/>
      <c r="EG129" s="114"/>
      <c r="EH129" s="114"/>
      <c r="EI129" s="114"/>
      <c r="EJ129" s="114"/>
      <c r="EK129" s="114"/>
      <c r="EL129" s="114"/>
      <c r="EM129" s="114"/>
      <c r="EN129" s="114"/>
      <c r="EO129" s="114"/>
      <c r="EP129" s="114"/>
      <c r="EQ129" s="114"/>
      <c r="ER129" s="114"/>
      <c r="ES129" s="114"/>
      <c r="ET129" s="114"/>
      <c r="EU129" s="114"/>
      <c r="EV129" s="114"/>
      <c r="EW129" s="114"/>
      <c r="EX129" s="114"/>
      <c r="EY129" s="115"/>
      <c r="EZ129" s="115"/>
      <c r="FA129" s="115"/>
      <c r="FB129" s="115"/>
      <c r="FC129" s="115"/>
      <c r="FD129" s="115"/>
      <c r="FE129" s="115"/>
      <c r="FF129" s="115"/>
      <c r="FG129" s="115"/>
      <c r="FH129" s="115"/>
      <c r="FI129" s="115"/>
      <c r="FJ129" s="115"/>
      <c r="FK129" s="115"/>
      <c r="FL129" s="115"/>
      <c r="FM129" s="115"/>
      <c r="FN129" s="115"/>
      <c r="FO129" s="115"/>
      <c r="FP129" s="115"/>
      <c r="FQ129" s="115"/>
      <c r="FR129" s="115"/>
      <c r="FS129" s="115"/>
      <c r="FT129" s="115"/>
      <c r="FU129" s="115"/>
      <c r="FV129" s="115"/>
      <c r="FW129" s="115"/>
      <c r="FX129" s="115"/>
      <c r="FY129" s="115"/>
      <c r="FZ129" s="115"/>
      <c r="GA129" s="115"/>
      <c r="GB129" s="115"/>
      <c r="GC129" s="115"/>
      <c r="GD129" s="115"/>
      <c r="GE129" s="115"/>
      <c r="GF129" s="115"/>
      <c r="GG129" s="115"/>
      <c r="GH129" s="115"/>
      <c r="GI129" s="115"/>
      <c r="GJ129" s="115"/>
      <c r="GK129" s="115"/>
      <c r="GL129" s="115"/>
      <c r="GM129" s="115"/>
      <c r="GN129" s="115"/>
      <c r="GO129" s="116"/>
      <c r="GP129" s="111"/>
      <c r="GT129" s="112"/>
      <c r="HA129" s="116"/>
      <c r="HB129" s="116"/>
      <c r="HC129" s="116"/>
      <c r="HD129" s="116"/>
      <c r="HE129" s="117"/>
      <c r="HF129" s="117"/>
      <c r="HG129" s="117"/>
      <c r="HH129" s="117"/>
      <c r="HQ129" s="105"/>
      <c r="IJ129" s="106"/>
      <c r="IT129" s="107"/>
      <c r="IU129" s="106"/>
      <c r="IV129" s="105"/>
    </row>
    <row r="130" spans="101:256" ht="15" customHeight="1">
      <c r="CW130" s="98"/>
      <c r="CX130" s="98"/>
      <c r="CY130" s="98"/>
      <c r="CZ130" s="98"/>
      <c r="DA130" s="98"/>
      <c r="DB130" s="114"/>
      <c r="DC130" s="114"/>
      <c r="DD130" s="114"/>
      <c r="DE130" s="114"/>
      <c r="DF130" s="114"/>
      <c r="DG130" s="114"/>
      <c r="DH130" s="114"/>
      <c r="DI130" s="114"/>
      <c r="DJ130" s="114"/>
      <c r="DK130" s="114"/>
      <c r="DL130" s="114"/>
      <c r="DM130" s="114"/>
      <c r="DN130" s="114"/>
      <c r="DO130" s="114"/>
      <c r="DP130" s="114"/>
      <c r="DQ130" s="114"/>
      <c r="DR130" s="114"/>
      <c r="DS130" s="114"/>
      <c r="DT130" s="114"/>
      <c r="DU130" s="114"/>
      <c r="DV130" s="114"/>
      <c r="DW130" s="114"/>
      <c r="DX130" s="114"/>
      <c r="DY130" s="114"/>
      <c r="DZ130" s="114"/>
      <c r="EA130" s="114"/>
      <c r="EB130" s="114"/>
      <c r="EC130" s="114"/>
      <c r="ED130" s="114"/>
      <c r="EE130" s="114"/>
      <c r="EF130" s="114"/>
      <c r="EG130" s="114"/>
      <c r="EH130" s="114"/>
      <c r="EI130" s="114"/>
      <c r="EJ130" s="114"/>
      <c r="EK130" s="114"/>
      <c r="EL130" s="114"/>
      <c r="EM130" s="114"/>
      <c r="EN130" s="114"/>
      <c r="EO130" s="114"/>
      <c r="EP130" s="114"/>
      <c r="EQ130" s="114"/>
      <c r="ER130" s="114"/>
      <c r="ES130" s="114"/>
      <c r="ET130" s="114"/>
      <c r="EU130" s="114"/>
      <c r="EV130" s="114"/>
      <c r="EW130" s="114"/>
      <c r="EX130" s="114"/>
      <c r="EY130" s="115"/>
      <c r="EZ130" s="115"/>
      <c r="FA130" s="115"/>
      <c r="FB130" s="115"/>
      <c r="FC130" s="115"/>
      <c r="FD130" s="115"/>
      <c r="FE130" s="115"/>
      <c r="FF130" s="115"/>
      <c r="FG130" s="115"/>
      <c r="FH130" s="115"/>
      <c r="FI130" s="115"/>
      <c r="FJ130" s="115"/>
      <c r="FK130" s="115"/>
      <c r="FL130" s="115"/>
      <c r="FM130" s="115"/>
      <c r="FN130" s="115"/>
      <c r="FO130" s="115"/>
      <c r="FP130" s="115"/>
      <c r="FQ130" s="115"/>
      <c r="FR130" s="115"/>
      <c r="FS130" s="115"/>
      <c r="FT130" s="115"/>
      <c r="FU130" s="115"/>
      <c r="FV130" s="115"/>
      <c r="FW130" s="115"/>
      <c r="FX130" s="115"/>
      <c r="FY130" s="115"/>
      <c r="FZ130" s="115"/>
      <c r="GA130" s="115"/>
      <c r="GB130" s="115"/>
      <c r="GC130" s="115"/>
      <c r="GD130" s="115"/>
      <c r="GE130" s="115"/>
      <c r="GF130" s="115"/>
      <c r="GG130" s="115"/>
      <c r="GH130" s="115"/>
      <c r="GI130" s="115"/>
      <c r="GJ130" s="115"/>
      <c r="GK130" s="115"/>
      <c r="GL130" s="115"/>
      <c r="GM130" s="115"/>
      <c r="GN130" s="115"/>
      <c r="GO130" s="116"/>
      <c r="GP130" s="111"/>
      <c r="GT130" s="112"/>
      <c r="HA130" s="116"/>
      <c r="HB130" s="116"/>
      <c r="HC130" s="116"/>
      <c r="HD130" s="116"/>
      <c r="HE130" s="117"/>
      <c r="HF130" s="117"/>
      <c r="HG130" s="117"/>
      <c r="HH130" s="117"/>
      <c r="HQ130" s="105"/>
      <c r="IJ130" s="106"/>
      <c r="IT130" s="107"/>
      <c r="IU130" s="106"/>
      <c r="IV130" s="105"/>
    </row>
    <row r="131" spans="101:256" ht="15" customHeight="1">
      <c r="CW131" s="98"/>
      <c r="CX131" s="98"/>
      <c r="CY131" s="98"/>
      <c r="CZ131" s="98"/>
      <c r="DA131" s="98"/>
      <c r="DB131" s="114"/>
      <c r="DC131" s="114"/>
      <c r="DD131" s="114"/>
      <c r="DE131" s="114"/>
      <c r="DF131" s="114"/>
      <c r="DG131" s="114"/>
      <c r="DH131" s="114"/>
      <c r="DI131" s="114"/>
      <c r="DJ131" s="114"/>
      <c r="DK131" s="114"/>
      <c r="DL131" s="114"/>
      <c r="DM131" s="114"/>
      <c r="DN131" s="114"/>
      <c r="DO131" s="114"/>
      <c r="DP131" s="114"/>
      <c r="DQ131" s="114"/>
      <c r="DR131" s="114"/>
      <c r="DS131" s="114"/>
      <c r="DT131" s="114"/>
      <c r="DU131" s="114"/>
      <c r="DV131" s="114"/>
      <c r="DW131" s="114"/>
      <c r="DX131" s="114"/>
      <c r="DY131" s="114"/>
      <c r="DZ131" s="114"/>
      <c r="EA131" s="114"/>
      <c r="EB131" s="114"/>
      <c r="EC131" s="114"/>
      <c r="ED131" s="114"/>
      <c r="EE131" s="114"/>
      <c r="EF131" s="114"/>
      <c r="EG131" s="114"/>
      <c r="EH131" s="114"/>
      <c r="EI131" s="114"/>
      <c r="EJ131" s="114"/>
      <c r="EK131" s="114"/>
      <c r="EL131" s="114"/>
      <c r="EM131" s="114"/>
      <c r="EN131" s="114"/>
      <c r="EO131" s="114"/>
      <c r="EP131" s="114"/>
      <c r="EQ131" s="114"/>
      <c r="ER131" s="114"/>
      <c r="ES131" s="114"/>
      <c r="ET131" s="114"/>
      <c r="EU131" s="114"/>
      <c r="EV131" s="114"/>
      <c r="EW131" s="114"/>
      <c r="EX131" s="114"/>
      <c r="EY131" s="115"/>
      <c r="EZ131" s="115"/>
      <c r="FA131" s="115"/>
      <c r="FB131" s="115"/>
      <c r="FC131" s="115"/>
      <c r="FD131" s="115"/>
      <c r="FE131" s="115"/>
      <c r="FF131" s="115"/>
      <c r="FG131" s="115"/>
      <c r="FH131" s="115"/>
      <c r="FI131" s="115"/>
      <c r="FJ131" s="115"/>
      <c r="FK131" s="115"/>
      <c r="FL131" s="115"/>
      <c r="FM131" s="115"/>
      <c r="FN131" s="115"/>
      <c r="FO131" s="115"/>
      <c r="FP131" s="115"/>
      <c r="FQ131" s="115"/>
      <c r="FR131" s="115"/>
      <c r="FS131" s="115"/>
      <c r="FT131" s="115"/>
      <c r="FU131" s="115"/>
      <c r="FV131" s="115"/>
      <c r="FW131" s="115"/>
      <c r="FX131" s="115"/>
      <c r="FY131" s="115"/>
      <c r="FZ131" s="115"/>
      <c r="GA131" s="115"/>
      <c r="GB131" s="115"/>
      <c r="GC131" s="115"/>
      <c r="GD131" s="115"/>
      <c r="GE131" s="115"/>
      <c r="GF131" s="115"/>
      <c r="GG131" s="115"/>
      <c r="GH131" s="115"/>
      <c r="GI131" s="115"/>
      <c r="GJ131" s="115"/>
      <c r="GK131" s="115"/>
      <c r="GL131" s="115"/>
      <c r="GM131" s="115"/>
      <c r="GN131" s="115"/>
      <c r="GO131" s="116"/>
      <c r="GP131" s="111"/>
      <c r="GT131" s="112"/>
      <c r="HA131" s="116"/>
      <c r="HB131" s="116"/>
      <c r="HC131" s="116"/>
      <c r="HD131" s="116"/>
      <c r="HE131" s="117"/>
      <c r="HF131" s="117"/>
      <c r="HG131" s="117"/>
      <c r="HH131" s="117"/>
      <c r="HQ131" s="105"/>
      <c r="IJ131" s="106"/>
      <c r="IT131" s="107"/>
      <c r="IU131" s="106"/>
      <c r="IV131" s="105"/>
    </row>
    <row r="132" spans="101:256" ht="15" customHeight="1">
      <c r="CW132" s="98"/>
      <c r="CX132" s="98"/>
      <c r="CY132" s="98"/>
      <c r="CZ132" s="98"/>
      <c r="DA132" s="98"/>
      <c r="DB132" s="114"/>
      <c r="DC132" s="114"/>
      <c r="DD132" s="114"/>
      <c r="DE132" s="114"/>
      <c r="DF132" s="114"/>
      <c r="DG132" s="114"/>
      <c r="DH132" s="114"/>
      <c r="DI132" s="114"/>
      <c r="DJ132" s="114"/>
      <c r="DK132" s="114"/>
      <c r="DL132" s="114"/>
      <c r="DM132" s="114"/>
      <c r="DN132" s="114"/>
      <c r="DO132" s="114"/>
      <c r="DP132" s="114"/>
      <c r="DQ132" s="114"/>
      <c r="DR132" s="114"/>
      <c r="DS132" s="114"/>
      <c r="DT132" s="114"/>
      <c r="DU132" s="114"/>
      <c r="DV132" s="114"/>
      <c r="DW132" s="114"/>
      <c r="DX132" s="114"/>
      <c r="DY132" s="114"/>
      <c r="DZ132" s="114"/>
      <c r="EA132" s="114"/>
      <c r="EB132" s="114"/>
      <c r="EC132" s="114"/>
      <c r="ED132" s="114"/>
      <c r="EE132" s="114"/>
      <c r="EF132" s="114"/>
      <c r="EG132" s="114"/>
      <c r="EH132" s="114"/>
      <c r="EI132" s="114"/>
      <c r="EJ132" s="114"/>
      <c r="EK132" s="114"/>
      <c r="EL132" s="114"/>
      <c r="EM132" s="114"/>
      <c r="EN132" s="114"/>
      <c r="EO132" s="114"/>
      <c r="EP132" s="114"/>
      <c r="EQ132" s="114"/>
      <c r="ER132" s="114"/>
      <c r="ES132" s="114"/>
      <c r="ET132" s="114"/>
      <c r="EU132" s="114"/>
      <c r="EV132" s="114"/>
      <c r="EW132" s="114"/>
      <c r="EX132" s="114"/>
      <c r="EY132" s="115"/>
      <c r="EZ132" s="115"/>
      <c r="FA132" s="115"/>
      <c r="FB132" s="115"/>
      <c r="FC132" s="115"/>
      <c r="FD132" s="115"/>
      <c r="FE132" s="115"/>
      <c r="FF132" s="115"/>
      <c r="FG132" s="115"/>
      <c r="FH132" s="115"/>
      <c r="FI132" s="115"/>
      <c r="FJ132" s="115"/>
      <c r="FK132" s="115"/>
      <c r="FL132" s="115"/>
      <c r="FM132" s="115"/>
      <c r="FN132" s="115"/>
      <c r="FO132" s="115"/>
      <c r="FP132" s="115"/>
      <c r="FQ132" s="115"/>
      <c r="FR132" s="115"/>
      <c r="FS132" s="115"/>
      <c r="FT132" s="115"/>
      <c r="FU132" s="115"/>
      <c r="FV132" s="115"/>
      <c r="FW132" s="115"/>
      <c r="FX132" s="115"/>
      <c r="FY132" s="115"/>
      <c r="FZ132" s="115"/>
      <c r="GA132" s="115"/>
      <c r="GB132" s="115"/>
      <c r="GC132" s="115"/>
      <c r="GD132" s="115"/>
      <c r="GE132" s="115"/>
      <c r="GF132" s="115"/>
      <c r="GG132" s="115"/>
      <c r="GH132" s="115"/>
      <c r="GI132" s="115"/>
      <c r="GJ132" s="115"/>
      <c r="GK132" s="115"/>
      <c r="GL132" s="115"/>
      <c r="GM132" s="115"/>
      <c r="GN132" s="115"/>
      <c r="GO132" s="116"/>
      <c r="GP132" s="111"/>
      <c r="GT132" s="112"/>
      <c r="HA132" s="116"/>
      <c r="HB132" s="116"/>
      <c r="HC132" s="116"/>
      <c r="HD132" s="116"/>
      <c r="HE132" s="117"/>
      <c r="HF132" s="117"/>
      <c r="HG132" s="117"/>
      <c r="HH132" s="117"/>
      <c r="HQ132" s="105"/>
      <c r="IJ132" s="106"/>
      <c r="IT132" s="107"/>
      <c r="IU132" s="106"/>
      <c r="IV132" s="105"/>
    </row>
    <row r="133" spans="101:256" ht="15" customHeight="1">
      <c r="CW133" s="98"/>
      <c r="CX133" s="98"/>
      <c r="CY133" s="98"/>
      <c r="CZ133" s="98"/>
      <c r="DA133" s="98"/>
      <c r="DB133" s="114"/>
      <c r="DC133" s="114"/>
      <c r="DD133" s="114"/>
      <c r="DE133" s="114"/>
      <c r="DF133" s="114"/>
      <c r="DG133" s="114"/>
      <c r="DH133" s="114"/>
      <c r="DI133" s="114"/>
      <c r="DJ133" s="114"/>
      <c r="DK133" s="114"/>
      <c r="DL133" s="114"/>
      <c r="DM133" s="114"/>
      <c r="DN133" s="114"/>
      <c r="DO133" s="114"/>
      <c r="DP133" s="114"/>
      <c r="DQ133" s="114"/>
      <c r="DR133" s="114"/>
      <c r="DS133" s="114"/>
      <c r="DT133" s="114"/>
      <c r="DU133" s="114"/>
      <c r="DV133" s="114"/>
      <c r="DW133" s="114"/>
      <c r="DX133" s="114"/>
      <c r="DY133" s="114"/>
      <c r="DZ133" s="114"/>
      <c r="EA133" s="114"/>
      <c r="EB133" s="114"/>
      <c r="EC133" s="114"/>
      <c r="ED133" s="114"/>
      <c r="EE133" s="114"/>
      <c r="EF133" s="114"/>
      <c r="EG133" s="114"/>
      <c r="EH133" s="114"/>
      <c r="EI133" s="114"/>
      <c r="EJ133" s="114"/>
      <c r="EK133" s="114"/>
      <c r="EL133" s="114"/>
      <c r="EM133" s="114"/>
      <c r="EN133" s="114"/>
      <c r="EO133" s="114"/>
      <c r="EP133" s="114"/>
      <c r="EQ133" s="114"/>
      <c r="ER133" s="114"/>
      <c r="ES133" s="114"/>
      <c r="ET133" s="114"/>
      <c r="EU133" s="114"/>
      <c r="EV133" s="114"/>
      <c r="EW133" s="114"/>
      <c r="EX133" s="114"/>
      <c r="EY133" s="115"/>
      <c r="EZ133" s="115"/>
      <c r="FA133" s="115"/>
      <c r="FB133" s="115"/>
      <c r="FC133" s="115"/>
      <c r="FD133" s="115"/>
      <c r="FE133" s="115"/>
      <c r="FF133" s="115"/>
      <c r="FG133" s="115"/>
      <c r="FH133" s="115"/>
      <c r="FI133" s="115"/>
      <c r="FJ133" s="115"/>
      <c r="FK133" s="115"/>
      <c r="FL133" s="115"/>
      <c r="FM133" s="115"/>
      <c r="FN133" s="115"/>
      <c r="FO133" s="115"/>
      <c r="FP133" s="115"/>
      <c r="FQ133" s="115"/>
      <c r="FR133" s="115"/>
      <c r="FS133" s="115"/>
      <c r="FT133" s="115"/>
      <c r="FU133" s="115"/>
      <c r="FV133" s="115"/>
      <c r="FW133" s="115"/>
      <c r="FX133" s="115"/>
      <c r="FY133" s="115"/>
      <c r="FZ133" s="115"/>
      <c r="GA133" s="115"/>
      <c r="GB133" s="115"/>
      <c r="GC133" s="115"/>
      <c r="GD133" s="115"/>
      <c r="GE133" s="115"/>
      <c r="GF133" s="115"/>
      <c r="GG133" s="115"/>
      <c r="GH133" s="115"/>
      <c r="GI133" s="115"/>
      <c r="GJ133" s="115"/>
      <c r="GK133" s="115"/>
      <c r="GL133" s="115"/>
      <c r="GM133" s="115"/>
      <c r="GN133" s="115"/>
      <c r="GO133" s="116"/>
      <c r="GP133" s="111"/>
      <c r="GT133" s="112"/>
      <c r="HA133" s="116"/>
      <c r="HB133" s="116"/>
      <c r="HC133" s="116"/>
      <c r="HD133" s="116"/>
      <c r="HE133" s="117"/>
      <c r="HF133" s="117"/>
      <c r="HG133" s="117"/>
      <c r="HH133" s="117"/>
      <c r="HQ133" s="105"/>
      <c r="IJ133" s="106"/>
      <c r="IT133" s="107"/>
      <c r="IU133" s="106"/>
      <c r="IV133" s="105"/>
    </row>
    <row r="134" spans="101:256" ht="15" customHeight="1">
      <c r="CW134" s="98"/>
      <c r="CX134" s="98"/>
      <c r="CY134" s="98"/>
      <c r="CZ134" s="98"/>
      <c r="DA134" s="98"/>
      <c r="DB134" s="114"/>
      <c r="DC134" s="114"/>
      <c r="DD134" s="114"/>
      <c r="DE134" s="114"/>
      <c r="DF134" s="114"/>
      <c r="DG134" s="114"/>
      <c r="DH134" s="114"/>
      <c r="DI134" s="114"/>
      <c r="DJ134" s="114"/>
      <c r="DK134" s="114"/>
      <c r="DL134" s="114"/>
      <c r="DM134" s="114"/>
      <c r="DN134" s="114"/>
      <c r="DO134" s="114"/>
      <c r="DP134" s="114"/>
      <c r="DQ134" s="114"/>
      <c r="DR134" s="114"/>
      <c r="DS134" s="114"/>
      <c r="DT134" s="114"/>
      <c r="DU134" s="114"/>
      <c r="DV134" s="114"/>
      <c r="DW134" s="114"/>
      <c r="DX134" s="114"/>
      <c r="DY134" s="114"/>
      <c r="DZ134" s="114"/>
      <c r="EA134" s="114"/>
      <c r="EB134" s="114"/>
      <c r="EC134" s="114"/>
      <c r="ED134" s="114"/>
      <c r="EE134" s="114"/>
      <c r="EF134" s="114"/>
      <c r="EG134" s="114"/>
      <c r="EH134" s="114"/>
      <c r="EI134" s="114"/>
      <c r="EJ134" s="114"/>
      <c r="EK134" s="114"/>
      <c r="EL134" s="114"/>
      <c r="EM134" s="114"/>
      <c r="EN134" s="114"/>
      <c r="EO134" s="114"/>
      <c r="EP134" s="114"/>
      <c r="EQ134" s="114"/>
      <c r="ER134" s="114"/>
      <c r="ES134" s="114"/>
      <c r="ET134" s="114"/>
      <c r="EU134" s="114"/>
      <c r="EV134" s="114"/>
      <c r="EW134" s="114"/>
      <c r="EX134" s="114"/>
      <c r="EY134" s="115"/>
      <c r="EZ134" s="115"/>
      <c r="FA134" s="115"/>
      <c r="FB134" s="115"/>
      <c r="FC134" s="115"/>
      <c r="FD134" s="115"/>
      <c r="FE134" s="115"/>
      <c r="FF134" s="115"/>
      <c r="FG134" s="115"/>
      <c r="FH134" s="115"/>
      <c r="FI134" s="115"/>
      <c r="FJ134" s="115"/>
      <c r="FK134" s="115"/>
      <c r="FL134" s="115"/>
      <c r="FM134" s="115"/>
      <c r="FN134" s="115"/>
      <c r="FO134" s="115"/>
      <c r="FP134" s="115"/>
      <c r="FQ134" s="115"/>
      <c r="FR134" s="115"/>
      <c r="FS134" s="115"/>
      <c r="FT134" s="115"/>
      <c r="FU134" s="115"/>
      <c r="FV134" s="115"/>
      <c r="FW134" s="115"/>
      <c r="FX134" s="115"/>
      <c r="FY134" s="115"/>
      <c r="FZ134" s="115"/>
      <c r="GA134" s="115"/>
      <c r="GB134" s="115"/>
      <c r="GC134" s="115"/>
      <c r="GD134" s="115"/>
      <c r="GE134" s="115"/>
      <c r="GF134" s="115"/>
      <c r="GG134" s="115"/>
      <c r="GH134" s="115"/>
      <c r="GI134" s="115"/>
      <c r="GJ134" s="115"/>
      <c r="GK134" s="115"/>
      <c r="GL134" s="115"/>
      <c r="GM134" s="115"/>
      <c r="GN134" s="115"/>
      <c r="GO134" s="116"/>
      <c r="GP134" s="111"/>
      <c r="GT134" s="112"/>
      <c r="HA134" s="116"/>
      <c r="HB134" s="116"/>
      <c r="HC134" s="116"/>
      <c r="HD134" s="116"/>
      <c r="HE134" s="117"/>
      <c r="HF134" s="117"/>
      <c r="HG134" s="117"/>
      <c r="HH134" s="117"/>
      <c r="HQ134" s="105"/>
      <c r="IJ134" s="106"/>
      <c r="IT134" s="107"/>
      <c r="IU134" s="106"/>
      <c r="IV134" s="105"/>
    </row>
    <row r="135" spans="101:256" ht="15" customHeight="1">
      <c r="CW135" s="98"/>
      <c r="CX135" s="98"/>
      <c r="CY135" s="98"/>
      <c r="CZ135" s="98"/>
      <c r="DA135" s="98"/>
      <c r="DB135" s="114"/>
      <c r="DC135" s="114"/>
      <c r="DD135" s="114"/>
      <c r="DE135" s="114"/>
      <c r="DF135" s="114"/>
      <c r="DG135" s="114"/>
      <c r="DH135" s="114"/>
      <c r="DI135" s="114"/>
      <c r="DJ135" s="114"/>
      <c r="DK135" s="114"/>
      <c r="DL135" s="114"/>
      <c r="DM135" s="114"/>
      <c r="DN135" s="114"/>
      <c r="DO135" s="114"/>
      <c r="DP135" s="114"/>
      <c r="DQ135" s="114"/>
      <c r="DR135" s="114"/>
      <c r="DS135" s="114"/>
      <c r="DT135" s="114"/>
      <c r="DU135" s="114"/>
      <c r="DV135" s="114"/>
      <c r="DW135" s="114"/>
      <c r="DX135" s="114"/>
      <c r="DY135" s="114"/>
      <c r="DZ135" s="114"/>
      <c r="EA135" s="114"/>
      <c r="EB135" s="114"/>
      <c r="EC135" s="114"/>
      <c r="ED135" s="114"/>
      <c r="EE135" s="114"/>
      <c r="EF135" s="114"/>
      <c r="EG135" s="114"/>
      <c r="EH135" s="114"/>
      <c r="EI135" s="114"/>
      <c r="EJ135" s="114"/>
      <c r="EK135" s="114"/>
      <c r="EL135" s="114"/>
      <c r="EM135" s="114"/>
      <c r="EN135" s="114"/>
      <c r="EO135" s="114"/>
      <c r="EP135" s="114"/>
      <c r="EQ135" s="114"/>
      <c r="ER135" s="114"/>
      <c r="ES135" s="114"/>
      <c r="ET135" s="114"/>
      <c r="EU135" s="114"/>
      <c r="EV135" s="114"/>
      <c r="EW135" s="114"/>
      <c r="EX135" s="114"/>
      <c r="EY135" s="115"/>
      <c r="EZ135" s="115"/>
      <c r="FA135" s="115"/>
      <c r="FB135" s="115"/>
      <c r="FC135" s="115"/>
      <c r="FD135" s="115"/>
      <c r="FE135" s="115"/>
      <c r="FF135" s="115"/>
      <c r="FG135" s="115"/>
      <c r="FH135" s="115"/>
      <c r="FI135" s="115"/>
      <c r="FJ135" s="115"/>
      <c r="FK135" s="115"/>
      <c r="FL135" s="115"/>
      <c r="FM135" s="115"/>
      <c r="FN135" s="115"/>
      <c r="FO135" s="115"/>
      <c r="FP135" s="115"/>
      <c r="FQ135" s="115"/>
      <c r="FR135" s="115"/>
      <c r="FS135" s="115"/>
      <c r="FT135" s="115"/>
      <c r="FU135" s="115"/>
      <c r="FV135" s="115"/>
      <c r="FW135" s="115"/>
      <c r="FX135" s="115"/>
      <c r="FY135" s="115"/>
      <c r="FZ135" s="115"/>
      <c r="GA135" s="115"/>
      <c r="GB135" s="115"/>
      <c r="GC135" s="115"/>
      <c r="GD135" s="115"/>
      <c r="GE135" s="115"/>
      <c r="GF135" s="115"/>
      <c r="GG135" s="115"/>
      <c r="GH135" s="115"/>
      <c r="GI135" s="115"/>
      <c r="GJ135" s="115"/>
      <c r="GK135" s="115"/>
      <c r="GL135" s="115"/>
      <c r="GM135" s="115"/>
      <c r="GN135" s="115"/>
      <c r="GO135" s="116"/>
      <c r="GP135" s="111"/>
      <c r="GT135" s="112"/>
      <c r="HA135" s="116"/>
      <c r="HB135" s="116"/>
      <c r="HC135" s="116"/>
      <c r="HD135" s="116"/>
      <c r="HE135" s="117"/>
      <c r="HF135" s="117"/>
      <c r="HG135" s="117"/>
      <c r="HH135" s="117"/>
      <c r="HQ135" s="105"/>
      <c r="IJ135" s="106"/>
      <c r="IT135" s="107"/>
      <c r="IU135" s="106"/>
      <c r="IV135" s="105"/>
    </row>
    <row r="136" spans="101:256" ht="15" customHeight="1">
      <c r="CW136" s="98"/>
      <c r="CX136" s="98"/>
      <c r="CY136" s="98"/>
      <c r="CZ136" s="98"/>
      <c r="DA136" s="98"/>
      <c r="DB136" s="114"/>
      <c r="DC136" s="114"/>
      <c r="DD136" s="114"/>
      <c r="DE136" s="114"/>
      <c r="DF136" s="114"/>
      <c r="DG136" s="114"/>
      <c r="DH136" s="114"/>
      <c r="DI136" s="114"/>
      <c r="DJ136" s="114"/>
      <c r="DK136" s="114"/>
      <c r="DL136" s="114"/>
      <c r="DM136" s="114"/>
      <c r="DN136" s="114"/>
      <c r="DO136" s="114"/>
      <c r="DP136" s="114"/>
      <c r="DQ136" s="114"/>
      <c r="DR136" s="114"/>
      <c r="DS136" s="114"/>
      <c r="DT136" s="114"/>
      <c r="DU136" s="114"/>
      <c r="DV136" s="114"/>
      <c r="DW136" s="114"/>
      <c r="DX136" s="114"/>
      <c r="DY136" s="114"/>
      <c r="DZ136" s="114"/>
      <c r="EA136" s="114"/>
      <c r="EB136" s="114"/>
      <c r="EC136" s="114"/>
      <c r="ED136" s="114"/>
      <c r="EE136" s="114"/>
      <c r="EF136" s="114"/>
      <c r="EG136" s="114"/>
      <c r="EH136" s="114"/>
      <c r="EI136" s="114"/>
      <c r="EJ136" s="114"/>
      <c r="EK136" s="114"/>
      <c r="EL136" s="114"/>
      <c r="EM136" s="114"/>
      <c r="EN136" s="114"/>
      <c r="EO136" s="114"/>
      <c r="EP136" s="114"/>
      <c r="EQ136" s="114"/>
      <c r="ER136" s="114"/>
      <c r="ES136" s="114"/>
      <c r="ET136" s="114"/>
      <c r="EU136" s="114"/>
      <c r="EV136" s="114"/>
      <c r="EW136" s="114"/>
      <c r="EX136" s="114"/>
      <c r="EY136" s="115"/>
      <c r="EZ136" s="115"/>
      <c r="FA136" s="115"/>
      <c r="FB136" s="115"/>
      <c r="FC136" s="115"/>
      <c r="FD136" s="115"/>
      <c r="FE136" s="115"/>
      <c r="FF136" s="115"/>
      <c r="FG136" s="115"/>
      <c r="FH136" s="115"/>
      <c r="FI136" s="115"/>
      <c r="FJ136" s="115"/>
      <c r="FK136" s="115"/>
      <c r="FL136" s="115"/>
      <c r="FM136" s="115"/>
      <c r="FN136" s="115"/>
      <c r="FO136" s="115"/>
      <c r="FP136" s="115"/>
      <c r="FQ136" s="115"/>
      <c r="FR136" s="115"/>
      <c r="FS136" s="115"/>
      <c r="FT136" s="115"/>
      <c r="FU136" s="115"/>
      <c r="FV136" s="115"/>
      <c r="FW136" s="115"/>
      <c r="FX136" s="115"/>
      <c r="FY136" s="115"/>
      <c r="FZ136" s="115"/>
      <c r="GA136" s="115"/>
      <c r="GB136" s="115"/>
      <c r="GC136" s="115"/>
      <c r="GD136" s="115"/>
      <c r="GE136" s="115"/>
      <c r="GF136" s="115"/>
      <c r="GG136" s="115"/>
      <c r="GH136" s="115"/>
      <c r="GI136" s="115"/>
      <c r="GJ136" s="115"/>
      <c r="GK136" s="115"/>
      <c r="GL136" s="115"/>
      <c r="GM136" s="115"/>
      <c r="GN136" s="115"/>
      <c r="GO136" s="116"/>
      <c r="GP136" s="111"/>
      <c r="GT136" s="112"/>
      <c r="HA136" s="116"/>
      <c r="HB136" s="116"/>
      <c r="HC136" s="116"/>
      <c r="HD136" s="116"/>
      <c r="HE136" s="117"/>
      <c r="HF136" s="117"/>
      <c r="HG136" s="117"/>
      <c r="HH136" s="117"/>
      <c r="HQ136" s="105"/>
      <c r="IJ136" s="106"/>
      <c r="IT136" s="107"/>
      <c r="IU136" s="106"/>
      <c r="IV136" s="105"/>
    </row>
    <row r="137" spans="101:256" ht="15" customHeight="1">
      <c r="CW137" s="98"/>
      <c r="CX137" s="98"/>
      <c r="CY137" s="98"/>
      <c r="CZ137" s="98"/>
      <c r="DA137" s="98"/>
      <c r="DB137" s="114"/>
      <c r="DC137" s="114"/>
      <c r="DD137" s="114"/>
      <c r="DE137" s="114"/>
      <c r="DF137" s="114"/>
      <c r="DG137" s="114"/>
      <c r="DH137" s="114"/>
      <c r="DI137" s="114"/>
      <c r="DJ137" s="114"/>
      <c r="DK137" s="114"/>
      <c r="DL137" s="114"/>
      <c r="DM137" s="114"/>
      <c r="DN137" s="114"/>
      <c r="DO137" s="114"/>
      <c r="DP137" s="114"/>
      <c r="DQ137" s="114"/>
      <c r="DR137" s="114"/>
      <c r="DS137" s="114"/>
      <c r="DT137" s="114"/>
      <c r="DU137" s="114"/>
      <c r="DV137" s="114"/>
      <c r="DW137" s="114"/>
      <c r="DX137" s="114"/>
      <c r="DY137" s="114"/>
      <c r="DZ137" s="114"/>
      <c r="EA137" s="114"/>
      <c r="EB137" s="114"/>
      <c r="EC137" s="114"/>
      <c r="ED137" s="114"/>
      <c r="EE137" s="114"/>
      <c r="EF137" s="114"/>
      <c r="EG137" s="114"/>
      <c r="EH137" s="114"/>
      <c r="EI137" s="114"/>
      <c r="EJ137" s="114"/>
      <c r="EK137" s="114"/>
      <c r="EL137" s="114"/>
      <c r="EM137" s="114"/>
      <c r="EN137" s="114"/>
      <c r="EO137" s="114"/>
      <c r="EP137" s="114"/>
      <c r="EQ137" s="114"/>
      <c r="ER137" s="114"/>
      <c r="ES137" s="114"/>
      <c r="ET137" s="114"/>
      <c r="EU137" s="114"/>
      <c r="EV137" s="114"/>
      <c r="EW137" s="114"/>
      <c r="EX137" s="114"/>
      <c r="EY137" s="115"/>
      <c r="EZ137" s="115"/>
      <c r="FA137" s="115"/>
      <c r="FB137" s="115"/>
      <c r="FC137" s="115"/>
      <c r="FD137" s="115"/>
      <c r="FE137" s="115"/>
      <c r="FF137" s="115"/>
      <c r="FG137" s="115"/>
      <c r="FH137" s="115"/>
      <c r="FI137" s="115"/>
      <c r="FJ137" s="115"/>
      <c r="FK137" s="115"/>
      <c r="FL137" s="115"/>
      <c r="FM137" s="115"/>
      <c r="FN137" s="115"/>
      <c r="FO137" s="115"/>
      <c r="FP137" s="115"/>
      <c r="FQ137" s="115"/>
      <c r="FR137" s="115"/>
      <c r="FS137" s="115"/>
      <c r="FT137" s="115"/>
      <c r="FU137" s="115"/>
      <c r="FV137" s="115"/>
      <c r="FW137" s="115"/>
      <c r="FX137" s="115"/>
      <c r="FY137" s="115"/>
      <c r="FZ137" s="115"/>
      <c r="GA137" s="115"/>
      <c r="GB137" s="115"/>
      <c r="GC137" s="115"/>
      <c r="GD137" s="115"/>
      <c r="GE137" s="115"/>
      <c r="GF137" s="115"/>
      <c r="GG137" s="115"/>
      <c r="GH137" s="115"/>
      <c r="GI137" s="115"/>
      <c r="GJ137" s="115"/>
      <c r="GK137" s="115"/>
      <c r="GL137" s="115"/>
      <c r="GM137" s="115"/>
      <c r="GN137" s="115"/>
      <c r="GO137" s="116"/>
      <c r="GP137" s="111"/>
      <c r="GT137" s="112"/>
      <c r="HA137" s="116"/>
      <c r="HB137" s="116"/>
      <c r="HC137" s="116"/>
      <c r="HD137" s="116"/>
      <c r="HE137" s="117"/>
      <c r="HF137" s="117"/>
      <c r="HG137" s="117"/>
      <c r="HH137" s="117"/>
      <c r="HQ137" s="105"/>
      <c r="IJ137" s="106"/>
      <c r="IT137" s="107"/>
      <c r="IU137" s="106"/>
      <c r="IV137" s="105"/>
    </row>
    <row r="138" spans="6:256" ht="15" customHeight="1"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  <c r="BL138" s="100"/>
      <c r="BM138" s="100"/>
      <c r="BN138" s="100"/>
      <c r="BO138" s="100"/>
      <c r="BP138" s="100"/>
      <c r="BQ138" s="100"/>
      <c r="BR138" s="100"/>
      <c r="BS138" s="100"/>
      <c r="BT138" s="100"/>
      <c r="BU138" s="100"/>
      <c r="BV138" s="100"/>
      <c r="BW138" s="100"/>
      <c r="BX138" s="100"/>
      <c r="BY138" s="100"/>
      <c r="BZ138" s="100"/>
      <c r="CA138" s="100"/>
      <c r="CB138" s="100"/>
      <c r="CC138" s="100"/>
      <c r="CD138" s="100"/>
      <c r="CE138" s="100"/>
      <c r="CF138" s="100"/>
      <c r="CG138" s="100"/>
      <c r="CH138" s="100"/>
      <c r="CI138" s="100"/>
      <c r="CJ138" s="100"/>
      <c r="CK138" s="100"/>
      <c r="CL138" s="100"/>
      <c r="CM138" s="100"/>
      <c r="CN138" s="100"/>
      <c r="CO138" s="100"/>
      <c r="CP138" s="100"/>
      <c r="CQ138" s="100"/>
      <c r="CR138" s="100"/>
      <c r="CS138" s="100"/>
      <c r="CT138" s="100"/>
      <c r="CU138" s="100"/>
      <c r="CV138" s="100"/>
      <c r="EY138" s="119"/>
      <c r="EZ138" s="119"/>
      <c r="FA138" s="119"/>
      <c r="FB138" s="119"/>
      <c r="FC138" s="119"/>
      <c r="FD138" s="119"/>
      <c r="FE138" s="119"/>
      <c r="FF138" s="119"/>
      <c r="FG138" s="119"/>
      <c r="FH138" s="119"/>
      <c r="FI138" s="119"/>
      <c r="FJ138" s="119"/>
      <c r="FK138" s="119"/>
      <c r="FL138" s="119"/>
      <c r="FM138" s="119"/>
      <c r="FN138" s="119"/>
      <c r="FO138" s="119"/>
      <c r="FP138" s="119"/>
      <c r="FQ138" s="119"/>
      <c r="FR138" s="119"/>
      <c r="FS138" s="119"/>
      <c r="FT138" s="119"/>
      <c r="FU138" s="119"/>
      <c r="FV138" s="119"/>
      <c r="FW138" s="119"/>
      <c r="FX138" s="119"/>
      <c r="FY138" s="119"/>
      <c r="FZ138" s="119"/>
      <c r="GA138" s="119"/>
      <c r="GB138" s="119"/>
      <c r="GC138" s="119"/>
      <c r="GD138" s="119"/>
      <c r="GE138" s="119"/>
      <c r="GF138" s="119"/>
      <c r="GG138" s="119"/>
      <c r="GH138" s="119"/>
      <c r="GI138" s="119"/>
      <c r="GJ138" s="119"/>
      <c r="GK138" s="119"/>
      <c r="GL138" s="119"/>
      <c r="GM138" s="119"/>
      <c r="GN138" s="119"/>
      <c r="GO138" s="117"/>
      <c r="GP138" s="105"/>
      <c r="HA138" s="117"/>
      <c r="HB138" s="117"/>
      <c r="HC138" s="117"/>
      <c r="HD138" s="117"/>
      <c r="HE138" s="117"/>
      <c r="HF138" s="117"/>
      <c r="HG138" s="117"/>
      <c r="HH138" s="117"/>
      <c r="HQ138" s="105"/>
      <c r="IJ138" s="106"/>
      <c r="IT138" s="107"/>
      <c r="IU138" s="106"/>
      <c r="IV138" s="105"/>
    </row>
    <row r="139" spans="6:256" ht="15" customHeight="1"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  <c r="BL139" s="100"/>
      <c r="BM139" s="100"/>
      <c r="BN139" s="100"/>
      <c r="BO139" s="100"/>
      <c r="BP139" s="100"/>
      <c r="BQ139" s="100"/>
      <c r="BR139" s="100"/>
      <c r="BS139" s="100"/>
      <c r="BT139" s="100"/>
      <c r="BU139" s="100"/>
      <c r="BV139" s="100"/>
      <c r="BW139" s="100"/>
      <c r="BX139" s="100"/>
      <c r="BY139" s="100"/>
      <c r="BZ139" s="100"/>
      <c r="CA139" s="100"/>
      <c r="CB139" s="100"/>
      <c r="CC139" s="100"/>
      <c r="CD139" s="100"/>
      <c r="CE139" s="100"/>
      <c r="CF139" s="100"/>
      <c r="CG139" s="100"/>
      <c r="CH139" s="100"/>
      <c r="CI139" s="100"/>
      <c r="CJ139" s="100"/>
      <c r="CK139" s="100"/>
      <c r="CL139" s="100"/>
      <c r="CM139" s="100"/>
      <c r="CN139" s="100"/>
      <c r="CO139" s="100"/>
      <c r="CP139" s="100"/>
      <c r="CQ139" s="100"/>
      <c r="CR139" s="100"/>
      <c r="CS139" s="100"/>
      <c r="CT139" s="100"/>
      <c r="CU139" s="100"/>
      <c r="CV139" s="100"/>
      <c r="EY139" s="119"/>
      <c r="EZ139" s="119"/>
      <c r="FA139" s="119"/>
      <c r="FB139" s="119"/>
      <c r="FC139" s="119"/>
      <c r="FD139" s="119"/>
      <c r="FE139" s="119"/>
      <c r="FF139" s="119"/>
      <c r="FG139" s="119"/>
      <c r="FH139" s="119"/>
      <c r="FI139" s="119"/>
      <c r="FJ139" s="119"/>
      <c r="FK139" s="119"/>
      <c r="FL139" s="119"/>
      <c r="FM139" s="119"/>
      <c r="FN139" s="119"/>
      <c r="FO139" s="119"/>
      <c r="FP139" s="119"/>
      <c r="FQ139" s="119"/>
      <c r="FR139" s="119"/>
      <c r="FS139" s="119"/>
      <c r="FT139" s="119"/>
      <c r="FU139" s="119"/>
      <c r="FV139" s="119"/>
      <c r="FW139" s="119"/>
      <c r="FX139" s="119"/>
      <c r="FY139" s="119"/>
      <c r="FZ139" s="119"/>
      <c r="GA139" s="119"/>
      <c r="GB139" s="119"/>
      <c r="GC139" s="119"/>
      <c r="GD139" s="119"/>
      <c r="GE139" s="119"/>
      <c r="GF139" s="119"/>
      <c r="GG139" s="119"/>
      <c r="GH139" s="119"/>
      <c r="GI139" s="119"/>
      <c r="GJ139" s="119"/>
      <c r="GK139" s="119"/>
      <c r="GL139" s="119"/>
      <c r="GM139" s="119"/>
      <c r="GN139" s="119"/>
      <c r="GO139" s="117"/>
      <c r="GP139" s="105"/>
      <c r="HA139" s="117"/>
      <c r="HB139" s="117"/>
      <c r="HC139" s="117"/>
      <c r="HD139" s="117"/>
      <c r="HE139" s="117"/>
      <c r="HF139" s="117"/>
      <c r="HG139" s="117"/>
      <c r="HH139" s="117"/>
      <c r="HQ139" s="105"/>
      <c r="IJ139" s="106"/>
      <c r="IT139" s="107"/>
      <c r="IU139" s="106"/>
      <c r="IV139" s="105"/>
    </row>
    <row r="140" spans="6:256" ht="15" customHeight="1"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  <c r="BL140" s="100"/>
      <c r="BM140" s="100"/>
      <c r="BN140" s="100"/>
      <c r="BO140" s="100"/>
      <c r="BP140" s="100"/>
      <c r="BQ140" s="100"/>
      <c r="BR140" s="100"/>
      <c r="BS140" s="100"/>
      <c r="BT140" s="100"/>
      <c r="BU140" s="100"/>
      <c r="BV140" s="100"/>
      <c r="BW140" s="100"/>
      <c r="BX140" s="100"/>
      <c r="BY140" s="100"/>
      <c r="BZ140" s="100"/>
      <c r="CA140" s="100"/>
      <c r="CB140" s="100"/>
      <c r="CC140" s="100"/>
      <c r="CD140" s="100"/>
      <c r="CE140" s="100"/>
      <c r="CF140" s="100"/>
      <c r="CG140" s="100"/>
      <c r="CH140" s="100"/>
      <c r="CI140" s="100"/>
      <c r="CJ140" s="100"/>
      <c r="CK140" s="100"/>
      <c r="CL140" s="100"/>
      <c r="CM140" s="100"/>
      <c r="CN140" s="100"/>
      <c r="CO140" s="100"/>
      <c r="CP140" s="100"/>
      <c r="CQ140" s="100"/>
      <c r="CR140" s="100"/>
      <c r="CS140" s="100"/>
      <c r="CT140" s="100"/>
      <c r="CU140" s="100"/>
      <c r="CV140" s="100"/>
      <c r="EY140" s="119"/>
      <c r="EZ140" s="119"/>
      <c r="FA140" s="119"/>
      <c r="FB140" s="119"/>
      <c r="FC140" s="119"/>
      <c r="FD140" s="119"/>
      <c r="FE140" s="119"/>
      <c r="FF140" s="119"/>
      <c r="FG140" s="119"/>
      <c r="FH140" s="119"/>
      <c r="FI140" s="119"/>
      <c r="FJ140" s="119"/>
      <c r="FK140" s="119"/>
      <c r="FL140" s="119"/>
      <c r="FM140" s="119"/>
      <c r="FN140" s="119"/>
      <c r="FO140" s="119"/>
      <c r="FP140" s="119"/>
      <c r="FQ140" s="119"/>
      <c r="FR140" s="119"/>
      <c r="FS140" s="119"/>
      <c r="FT140" s="119"/>
      <c r="FU140" s="119"/>
      <c r="FV140" s="119"/>
      <c r="FW140" s="119"/>
      <c r="FX140" s="119"/>
      <c r="FY140" s="119"/>
      <c r="FZ140" s="119"/>
      <c r="GA140" s="119"/>
      <c r="GB140" s="119"/>
      <c r="GC140" s="119"/>
      <c r="GD140" s="119"/>
      <c r="GE140" s="119"/>
      <c r="GF140" s="119"/>
      <c r="GG140" s="119"/>
      <c r="GH140" s="119"/>
      <c r="GI140" s="119"/>
      <c r="GJ140" s="119"/>
      <c r="GK140" s="119"/>
      <c r="GL140" s="119"/>
      <c r="GM140" s="119"/>
      <c r="GN140" s="119"/>
      <c r="GO140" s="117"/>
      <c r="HA140" s="117"/>
      <c r="HB140" s="117"/>
      <c r="HC140" s="117"/>
      <c r="HD140" s="117"/>
      <c r="HE140" s="117"/>
      <c r="HF140" s="117"/>
      <c r="HG140" s="117"/>
      <c r="HH140" s="117"/>
      <c r="HQ140" s="105"/>
      <c r="IJ140" s="106"/>
      <c r="IT140" s="107"/>
      <c r="IU140" s="106"/>
      <c r="IV140" s="105"/>
    </row>
    <row r="141" spans="6:256" ht="15" customHeight="1"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  <c r="BL141" s="100"/>
      <c r="BM141" s="100"/>
      <c r="BN141" s="100"/>
      <c r="BO141" s="100"/>
      <c r="BP141" s="100"/>
      <c r="BQ141" s="100"/>
      <c r="BR141" s="100"/>
      <c r="BS141" s="100"/>
      <c r="BT141" s="100"/>
      <c r="BU141" s="100"/>
      <c r="BV141" s="100"/>
      <c r="BW141" s="100"/>
      <c r="BX141" s="100"/>
      <c r="BY141" s="100"/>
      <c r="BZ141" s="100"/>
      <c r="CA141" s="100"/>
      <c r="CB141" s="100"/>
      <c r="CC141" s="100"/>
      <c r="CD141" s="100"/>
      <c r="CE141" s="100"/>
      <c r="CF141" s="100"/>
      <c r="CG141" s="100"/>
      <c r="CH141" s="100"/>
      <c r="CI141" s="100"/>
      <c r="CJ141" s="100"/>
      <c r="CK141" s="100"/>
      <c r="CL141" s="100"/>
      <c r="CM141" s="100"/>
      <c r="CN141" s="100"/>
      <c r="CO141" s="100"/>
      <c r="CP141" s="100"/>
      <c r="CQ141" s="100"/>
      <c r="CR141" s="100"/>
      <c r="CS141" s="100"/>
      <c r="CT141" s="100"/>
      <c r="CU141" s="100"/>
      <c r="CV141" s="100"/>
      <c r="EY141" s="119"/>
      <c r="EZ141" s="119"/>
      <c r="FA141" s="119"/>
      <c r="FB141" s="119"/>
      <c r="FC141" s="119"/>
      <c r="FD141" s="119"/>
      <c r="FE141" s="119"/>
      <c r="FF141" s="119"/>
      <c r="FG141" s="119"/>
      <c r="FH141" s="119"/>
      <c r="FI141" s="119"/>
      <c r="FJ141" s="119"/>
      <c r="FK141" s="119"/>
      <c r="FL141" s="119"/>
      <c r="FM141" s="119"/>
      <c r="FN141" s="119"/>
      <c r="FO141" s="119"/>
      <c r="FP141" s="119"/>
      <c r="FQ141" s="119"/>
      <c r="FR141" s="119"/>
      <c r="FS141" s="119"/>
      <c r="FT141" s="119"/>
      <c r="FU141" s="119"/>
      <c r="FV141" s="119"/>
      <c r="FW141" s="119"/>
      <c r="FX141" s="119"/>
      <c r="FY141" s="119"/>
      <c r="FZ141" s="119"/>
      <c r="GA141" s="119"/>
      <c r="GB141" s="119"/>
      <c r="GC141" s="119"/>
      <c r="GD141" s="119"/>
      <c r="GE141" s="119"/>
      <c r="GF141" s="119"/>
      <c r="GG141" s="119"/>
      <c r="GH141" s="119"/>
      <c r="GI141" s="119"/>
      <c r="GJ141" s="119"/>
      <c r="GK141" s="119"/>
      <c r="GL141" s="119"/>
      <c r="GM141" s="119"/>
      <c r="GN141" s="119"/>
      <c r="GO141" s="117"/>
      <c r="HA141" s="117"/>
      <c r="HB141" s="117"/>
      <c r="HC141" s="117"/>
      <c r="HD141" s="117"/>
      <c r="HE141" s="117"/>
      <c r="HF141" s="117"/>
      <c r="HG141" s="117"/>
      <c r="HH141" s="117"/>
      <c r="HQ141" s="105"/>
      <c r="IJ141" s="106"/>
      <c r="IT141" s="107"/>
      <c r="IU141" s="106"/>
      <c r="IV141" s="105"/>
    </row>
    <row r="142" spans="6:256" ht="15" customHeight="1"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  <c r="BL142" s="100"/>
      <c r="BM142" s="100"/>
      <c r="BN142" s="100"/>
      <c r="BO142" s="100"/>
      <c r="BP142" s="100"/>
      <c r="BQ142" s="100"/>
      <c r="BR142" s="100"/>
      <c r="BS142" s="100"/>
      <c r="BT142" s="100"/>
      <c r="BU142" s="100"/>
      <c r="BV142" s="100"/>
      <c r="BW142" s="100"/>
      <c r="BX142" s="100"/>
      <c r="BY142" s="100"/>
      <c r="BZ142" s="100"/>
      <c r="CA142" s="100"/>
      <c r="CB142" s="100"/>
      <c r="CC142" s="100"/>
      <c r="CD142" s="100"/>
      <c r="CE142" s="100"/>
      <c r="CF142" s="100"/>
      <c r="CG142" s="100"/>
      <c r="CH142" s="100"/>
      <c r="CI142" s="100"/>
      <c r="CJ142" s="100"/>
      <c r="CK142" s="100"/>
      <c r="CL142" s="100"/>
      <c r="CM142" s="100"/>
      <c r="CN142" s="100"/>
      <c r="CO142" s="100"/>
      <c r="CP142" s="100"/>
      <c r="CQ142" s="100"/>
      <c r="CR142" s="100"/>
      <c r="CS142" s="100"/>
      <c r="CT142" s="100"/>
      <c r="CU142" s="100"/>
      <c r="CV142" s="100"/>
      <c r="EY142" s="119"/>
      <c r="EZ142" s="119"/>
      <c r="FA142" s="119"/>
      <c r="FB142" s="119"/>
      <c r="FC142" s="119"/>
      <c r="FD142" s="119"/>
      <c r="FE142" s="119"/>
      <c r="FF142" s="119"/>
      <c r="FG142" s="119"/>
      <c r="FH142" s="119"/>
      <c r="FI142" s="119"/>
      <c r="FJ142" s="119"/>
      <c r="FK142" s="119"/>
      <c r="FL142" s="119"/>
      <c r="FM142" s="119"/>
      <c r="FN142" s="119"/>
      <c r="FO142" s="119"/>
      <c r="FP142" s="119"/>
      <c r="FQ142" s="119"/>
      <c r="FR142" s="119"/>
      <c r="FS142" s="119"/>
      <c r="FT142" s="119"/>
      <c r="FU142" s="119"/>
      <c r="FV142" s="119"/>
      <c r="FW142" s="119"/>
      <c r="FX142" s="119"/>
      <c r="FY142" s="119"/>
      <c r="FZ142" s="119"/>
      <c r="GA142" s="119"/>
      <c r="GB142" s="119"/>
      <c r="GC142" s="119"/>
      <c r="GD142" s="119"/>
      <c r="GE142" s="119"/>
      <c r="GF142" s="119"/>
      <c r="GG142" s="119"/>
      <c r="GH142" s="119"/>
      <c r="GI142" s="119"/>
      <c r="GJ142" s="119"/>
      <c r="GK142" s="119"/>
      <c r="GL142" s="119"/>
      <c r="GM142" s="119"/>
      <c r="GN142" s="119"/>
      <c r="GO142" s="117"/>
      <c r="HA142" s="117"/>
      <c r="HB142" s="117"/>
      <c r="HC142" s="117"/>
      <c r="HD142" s="117"/>
      <c r="HE142" s="117"/>
      <c r="HF142" s="117"/>
      <c r="HG142" s="117"/>
      <c r="HH142" s="117"/>
      <c r="HQ142" s="105"/>
      <c r="IJ142" s="106"/>
      <c r="IT142" s="107"/>
      <c r="IU142" s="106"/>
      <c r="IV142" s="105"/>
    </row>
    <row r="143" spans="6:256" ht="15" customHeight="1"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  <c r="BL143" s="100"/>
      <c r="BM143" s="100"/>
      <c r="BN143" s="100"/>
      <c r="BO143" s="100"/>
      <c r="BP143" s="100"/>
      <c r="BQ143" s="100"/>
      <c r="BR143" s="100"/>
      <c r="BS143" s="100"/>
      <c r="BT143" s="100"/>
      <c r="BU143" s="100"/>
      <c r="BV143" s="100"/>
      <c r="BW143" s="100"/>
      <c r="BX143" s="100"/>
      <c r="BY143" s="100"/>
      <c r="BZ143" s="100"/>
      <c r="CA143" s="100"/>
      <c r="CB143" s="100"/>
      <c r="CC143" s="100"/>
      <c r="CD143" s="100"/>
      <c r="CE143" s="100"/>
      <c r="CF143" s="100"/>
      <c r="CG143" s="100"/>
      <c r="CH143" s="100"/>
      <c r="CI143" s="100"/>
      <c r="CJ143" s="100"/>
      <c r="CK143" s="100"/>
      <c r="CL143" s="100"/>
      <c r="CM143" s="100"/>
      <c r="CN143" s="100"/>
      <c r="CO143" s="100"/>
      <c r="CP143" s="100"/>
      <c r="CQ143" s="100"/>
      <c r="CR143" s="100"/>
      <c r="CS143" s="100"/>
      <c r="CT143" s="100"/>
      <c r="CU143" s="100"/>
      <c r="CV143" s="100"/>
      <c r="EY143" s="119"/>
      <c r="EZ143" s="119"/>
      <c r="FA143" s="119"/>
      <c r="FB143" s="119"/>
      <c r="FC143" s="119"/>
      <c r="FD143" s="119"/>
      <c r="FE143" s="119"/>
      <c r="FF143" s="119"/>
      <c r="FG143" s="119"/>
      <c r="FH143" s="119"/>
      <c r="FI143" s="119"/>
      <c r="FJ143" s="119"/>
      <c r="FK143" s="119"/>
      <c r="FL143" s="119"/>
      <c r="FM143" s="119"/>
      <c r="FN143" s="119"/>
      <c r="FO143" s="119"/>
      <c r="FP143" s="119"/>
      <c r="FQ143" s="119"/>
      <c r="FR143" s="119"/>
      <c r="FS143" s="119"/>
      <c r="FT143" s="119"/>
      <c r="FU143" s="119"/>
      <c r="FV143" s="119"/>
      <c r="FW143" s="119"/>
      <c r="FX143" s="119"/>
      <c r="FY143" s="119"/>
      <c r="FZ143" s="119"/>
      <c r="GA143" s="119"/>
      <c r="GB143" s="119"/>
      <c r="GC143" s="119"/>
      <c r="GD143" s="119"/>
      <c r="GE143" s="119"/>
      <c r="GF143" s="119"/>
      <c r="GG143" s="119"/>
      <c r="GH143" s="119"/>
      <c r="GI143" s="119"/>
      <c r="GJ143" s="119"/>
      <c r="GK143" s="119"/>
      <c r="GL143" s="119"/>
      <c r="GM143" s="119"/>
      <c r="GN143" s="119"/>
      <c r="GO143" s="117"/>
      <c r="HA143" s="117"/>
      <c r="HB143" s="117"/>
      <c r="HC143" s="117"/>
      <c r="HD143" s="117"/>
      <c r="HE143" s="117"/>
      <c r="HF143" s="117"/>
      <c r="HG143" s="117"/>
      <c r="HH143" s="117"/>
      <c r="HQ143" s="105"/>
      <c r="IJ143" s="106"/>
      <c r="IT143" s="107"/>
      <c r="IU143" s="106"/>
      <c r="IV143" s="105"/>
    </row>
    <row r="144" spans="6:256" ht="15" customHeight="1"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  <c r="BL144" s="100"/>
      <c r="BM144" s="100"/>
      <c r="BN144" s="100"/>
      <c r="BO144" s="100"/>
      <c r="BP144" s="100"/>
      <c r="BQ144" s="100"/>
      <c r="BR144" s="100"/>
      <c r="BS144" s="100"/>
      <c r="BT144" s="100"/>
      <c r="BU144" s="100"/>
      <c r="BV144" s="100"/>
      <c r="BW144" s="100"/>
      <c r="BX144" s="100"/>
      <c r="BY144" s="100"/>
      <c r="BZ144" s="100"/>
      <c r="CA144" s="100"/>
      <c r="CB144" s="100"/>
      <c r="CC144" s="100"/>
      <c r="CD144" s="100"/>
      <c r="CE144" s="100"/>
      <c r="CF144" s="100"/>
      <c r="CG144" s="100"/>
      <c r="CH144" s="100"/>
      <c r="CI144" s="100"/>
      <c r="CJ144" s="100"/>
      <c r="CK144" s="100"/>
      <c r="CL144" s="100"/>
      <c r="CM144" s="100"/>
      <c r="CN144" s="100"/>
      <c r="CO144" s="100"/>
      <c r="CP144" s="100"/>
      <c r="CQ144" s="100"/>
      <c r="CR144" s="100"/>
      <c r="CS144" s="100"/>
      <c r="CT144" s="100"/>
      <c r="CU144" s="100"/>
      <c r="CV144" s="100"/>
      <c r="EY144" s="119"/>
      <c r="EZ144" s="119"/>
      <c r="FA144" s="119"/>
      <c r="FB144" s="119"/>
      <c r="FC144" s="119"/>
      <c r="FD144" s="119"/>
      <c r="FE144" s="119"/>
      <c r="FF144" s="119"/>
      <c r="FG144" s="119"/>
      <c r="FH144" s="119"/>
      <c r="FI144" s="119"/>
      <c r="FJ144" s="119"/>
      <c r="FK144" s="119"/>
      <c r="FL144" s="119"/>
      <c r="FM144" s="119"/>
      <c r="FN144" s="119"/>
      <c r="FO144" s="119"/>
      <c r="FP144" s="119"/>
      <c r="FQ144" s="119"/>
      <c r="FR144" s="119"/>
      <c r="FS144" s="119"/>
      <c r="FT144" s="119"/>
      <c r="FU144" s="119"/>
      <c r="FV144" s="119"/>
      <c r="FW144" s="119"/>
      <c r="FX144" s="119"/>
      <c r="FY144" s="119"/>
      <c r="FZ144" s="119"/>
      <c r="GA144" s="119"/>
      <c r="GB144" s="119"/>
      <c r="GC144" s="119"/>
      <c r="GD144" s="119"/>
      <c r="GE144" s="119"/>
      <c r="GF144" s="119"/>
      <c r="GG144" s="119"/>
      <c r="GH144" s="119"/>
      <c r="GI144" s="119"/>
      <c r="GJ144" s="119"/>
      <c r="GK144" s="119"/>
      <c r="GL144" s="119"/>
      <c r="GM144" s="119"/>
      <c r="GN144" s="119"/>
      <c r="GO144" s="117"/>
      <c r="HA144" s="117"/>
      <c r="HB144" s="117"/>
      <c r="HC144" s="117"/>
      <c r="HD144" s="117"/>
      <c r="HE144" s="117"/>
      <c r="HF144" s="117"/>
      <c r="HG144" s="117"/>
      <c r="HH144" s="117"/>
      <c r="HQ144" s="105"/>
      <c r="IJ144" s="106"/>
      <c r="IT144" s="107"/>
      <c r="IU144" s="106"/>
      <c r="IV144" s="105"/>
    </row>
    <row r="145" spans="6:256" ht="15" customHeight="1"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0"/>
      <c r="BR145" s="100"/>
      <c r="BS145" s="100"/>
      <c r="BT145" s="100"/>
      <c r="BU145" s="100"/>
      <c r="BV145" s="100"/>
      <c r="BW145" s="100"/>
      <c r="BX145" s="100"/>
      <c r="BY145" s="100"/>
      <c r="BZ145" s="100"/>
      <c r="CA145" s="100"/>
      <c r="CB145" s="100"/>
      <c r="CC145" s="100"/>
      <c r="CD145" s="100"/>
      <c r="CE145" s="100"/>
      <c r="CF145" s="100"/>
      <c r="CG145" s="100"/>
      <c r="CH145" s="100"/>
      <c r="CI145" s="100"/>
      <c r="CJ145" s="100"/>
      <c r="CK145" s="100"/>
      <c r="CL145" s="100"/>
      <c r="CM145" s="100"/>
      <c r="CN145" s="100"/>
      <c r="CO145" s="100"/>
      <c r="CP145" s="100"/>
      <c r="CQ145" s="100"/>
      <c r="CR145" s="100"/>
      <c r="CS145" s="100"/>
      <c r="CT145" s="100"/>
      <c r="CU145" s="100"/>
      <c r="CV145" s="100"/>
      <c r="EY145" s="119"/>
      <c r="EZ145" s="119"/>
      <c r="FA145" s="119"/>
      <c r="FB145" s="119"/>
      <c r="FC145" s="119"/>
      <c r="FD145" s="119"/>
      <c r="FE145" s="119"/>
      <c r="FF145" s="119"/>
      <c r="FG145" s="119"/>
      <c r="FH145" s="119"/>
      <c r="FI145" s="119"/>
      <c r="FJ145" s="119"/>
      <c r="FK145" s="119"/>
      <c r="FL145" s="119"/>
      <c r="FM145" s="119"/>
      <c r="FN145" s="119"/>
      <c r="FO145" s="119"/>
      <c r="FP145" s="119"/>
      <c r="FQ145" s="119"/>
      <c r="FR145" s="119"/>
      <c r="FS145" s="119"/>
      <c r="FT145" s="119"/>
      <c r="FU145" s="119"/>
      <c r="FV145" s="119"/>
      <c r="FW145" s="119"/>
      <c r="FX145" s="119"/>
      <c r="FY145" s="119"/>
      <c r="FZ145" s="119"/>
      <c r="GA145" s="119"/>
      <c r="GB145" s="119"/>
      <c r="GC145" s="119"/>
      <c r="GD145" s="119"/>
      <c r="GE145" s="119"/>
      <c r="GF145" s="119"/>
      <c r="GG145" s="119"/>
      <c r="GH145" s="119"/>
      <c r="GI145" s="119"/>
      <c r="GJ145" s="119"/>
      <c r="GK145" s="119"/>
      <c r="GL145" s="119"/>
      <c r="GM145" s="119"/>
      <c r="GN145" s="119"/>
      <c r="GO145" s="117"/>
      <c r="HA145" s="117"/>
      <c r="HB145" s="117"/>
      <c r="HC145" s="117"/>
      <c r="HD145" s="117"/>
      <c r="HE145" s="117"/>
      <c r="HF145" s="117"/>
      <c r="HG145" s="117"/>
      <c r="HH145" s="117"/>
      <c r="HQ145" s="105"/>
      <c r="IJ145" s="106"/>
      <c r="IT145" s="107"/>
      <c r="IU145" s="106"/>
      <c r="IV145" s="105"/>
    </row>
    <row r="146" spans="6:256" ht="15" customHeight="1"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  <c r="BL146" s="100"/>
      <c r="BM146" s="100"/>
      <c r="BN146" s="100"/>
      <c r="BO146" s="100"/>
      <c r="BP146" s="100"/>
      <c r="BQ146" s="100"/>
      <c r="BR146" s="100"/>
      <c r="BS146" s="100"/>
      <c r="BT146" s="100"/>
      <c r="BU146" s="100"/>
      <c r="BV146" s="100"/>
      <c r="BW146" s="100"/>
      <c r="BX146" s="100"/>
      <c r="BY146" s="100"/>
      <c r="BZ146" s="100"/>
      <c r="CA146" s="100"/>
      <c r="CB146" s="100"/>
      <c r="CC146" s="100"/>
      <c r="CD146" s="100"/>
      <c r="CE146" s="100"/>
      <c r="CF146" s="100"/>
      <c r="CG146" s="100"/>
      <c r="CH146" s="100"/>
      <c r="CI146" s="100"/>
      <c r="CJ146" s="100"/>
      <c r="CK146" s="100"/>
      <c r="CL146" s="100"/>
      <c r="CM146" s="100"/>
      <c r="CN146" s="100"/>
      <c r="CO146" s="100"/>
      <c r="CP146" s="100"/>
      <c r="CQ146" s="100"/>
      <c r="CR146" s="100"/>
      <c r="CS146" s="100"/>
      <c r="CT146" s="100"/>
      <c r="CU146" s="100"/>
      <c r="CV146" s="100"/>
      <c r="EY146" s="119"/>
      <c r="EZ146" s="119"/>
      <c r="FA146" s="119"/>
      <c r="FB146" s="119"/>
      <c r="FC146" s="119"/>
      <c r="FD146" s="119"/>
      <c r="FE146" s="119"/>
      <c r="FF146" s="119"/>
      <c r="FG146" s="119"/>
      <c r="FH146" s="119"/>
      <c r="FI146" s="119"/>
      <c r="FJ146" s="119"/>
      <c r="FK146" s="119"/>
      <c r="FL146" s="119"/>
      <c r="FM146" s="119"/>
      <c r="FN146" s="119"/>
      <c r="FO146" s="119"/>
      <c r="FP146" s="119"/>
      <c r="FQ146" s="119"/>
      <c r="FR146" s="119"/>
      <c r="FS146" s="119"/>
      <c r="FT146" s="119"/>
      <c r="FU146" s="119"/>
      <c r="FV146" s="119"/>
      <c r="FW146" s="119"/>
      <c r="FX146" s="119"/>
      <c r="FY146" s="119"/>
      <c r="FZ146" s="119"/>
      <c r="GA146" s="119"/>
      <c r="GB146" s="119"/>
      <c r="GC146" s="119"/>
      <c r="GD146" s="119"/>
      <c r="GE146" s="119"/>
      <c r="GF146" s="119"/>
      <c r="GG146" s="119"/>
      <c r="GH146" s="119"/>
      <c r="GI146" s="119"/>
      <c r="GJ146" s="119"/>
      <c r="GK146" s="119"/>
      <c r="GL146" s="119"/>
      <c r="GM146" s="119"/>
      <c r="GN146" s="119"/>
      <c r="GO146" s="117"/>
      <c r="HA146" s="117"/>
      <c r="HB146" s="117"/>
      <c r="HC146" s="117"/>
      <c r="HD146" s="117"/>
      <c r="HE146" s="117"/>
      <c r="HF146" s="117"/>
      <c r="HG146" s="117"/>
      <c r="HH146" s="117"/>
      <c r="HQ146" s="105"/>
      <c r="IJ146" s="106"/>
      <c r="IT146" s="107"/>
      <c r="IU146" s="106"/>
      <c r="IV146" s="105"/>
    </row>
    <row r="147" spans="6:256" ht="15" customHeight="1"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  <c r="BL147" s="100"/>
      <c r="BM147" s="100"/>
      <c r="BN147" s="100"/>
      <c r="BO147" s="100"/>
      <c r="BP147" s="100"/>
      <c r="BQ147" s="100"/>
      <c r="BR147" s="100"/>
      <c r="BS147" s="100"/>
      <c r="BT147" s="100"/>
      <c r="BU147" s="100"/>
      <c r="BV147" s="100"/>
      <c r="BW147" s="100"/>
      <c r="BX147" s="100"/>
      <c r="BY147" s="100"/>
      <c r="BZ147" s="100"/>
      <c r="CA147" s="100"/>
      <c r="CB147" s="100"/>
      <c r="CC147" s="100"/>
      <c r="CD147" s="100"/>
      <c r="CE147" s="100"/>
      <c r="CF147" s="100"/>
      <c r="CG147" s="100"/>
      <c r="CH147" s="100"/>
      <c r="CI147" s="100"/>
      <c r="CJ147" s="100"/>
      <c r="CK147" s="100"/>
      <c r="CL147" s="100"/>
      <c r="CM147" s="100"/>
      <c r="CN147" s="100"/>
      <c r="CO147" s="100"/>
      <c r="CP147" s="100"/>
      <c r="CQ147" s="100"/>
      <c r="CR147" s="100"/>
      <c r="CS147" s="100"/>
      <c r="CT147" s="100"/>
      <c r="CU147" s="100"/>
      <c r="CV147" s="100"/>
      <c r="EY147" s="119"/>
      <c r="EZ147" s="119"/>
      <c r="FA147" s="119"/>
      <c r="FB147" s="119"/>
      <c r="FC147" s="119"/>
      <c r="FD147" s="119"/>
      <c r="FE147" s="119"/>
      <c r="FF147" s="119"/>
      <c r="FG147" s="119"/>
      <c r="FH147" s="119"/>
      <c r="FI147" s="119"/>
      <c r="FJ147" s="119"/>
      <c r="FK147" s="119"/>
      <c r="FL147" s="119"/>
      <c r="FM147" s="119"/>
      <c r="FN147" s="119"/>
      <c r="FO147" s="119"/>
      <c r="FP147" s="119"/>
      <c r="FQ147" s="119"/>
      <c r="FR147" s="119"/>
      <c r="FS147" s="119"/>
      <c r="FT147" s="119"/>
      <c r="FU147" s="119"/>
      <c r="FV147" s="119"/>
      <c r="FW147" s="119"/>
      <c r="FX147" s="119"/>
      <c r="FY147" s="119"/>
      <c r="FZ147" s="119"/>
      <c r="GA147" s="119"/>
      <c r="GB147" s="119"/>
      <c r="GC147" s="119"/>
      <c r="GD147" s="119"/>
      <c r="GE147" s="119"/>
      <c r="GF147" s="119"/>
      <c r="GG147" s="119"/>
      <c r="GH147" s="119"/>
      <c r="GI147" s="119"/>
      <c r="GJ147" s="119"/>
      <c r="GK147" s="119"/>
      <c r="GL147" s="119"/>
      <c r="GM147" s="119"/>
      <c r="GN147" s="119"/>
      <c r="GO147" s="117"/>
      <c r="HA147" s="117"/>
      <c r="HB147" s="117"/>
      <c r="HC147" s="117"/>
      <c r="HD147" s="117"/>
      <c r="HE147" s="117"/>
      <c r="HF147" s="117"/>
      <c r="HG147" s="117"/>
      <c r="HH147" s="117"/>
      <c r="HQ147" s="105"/>
      <c r="IJ147" s="106"/>
      <c r="IT147" s="107"/>
      <c r="IU147" s="106"/>
      <c r="IV147" s="105"/>
    </row>
    <row r="148" spans="6:256" ht="15" customHeight="1"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  <c r="BL148" s="100"/>
      <c r="BM148" s="100"/>
      <c r="BN148" s="100"/>
      <c r="BO148" s="100"/>
      <c r="BP148" s="100"/>
      <c r="BQ148" s="100"/>
      <c r="BR148" s="100"/>
      <c r="BS148" s="100"/>
      <c r="BT148" s="100"/>
      <c r="BU148" s="100"/>
      <c r="BV148" s="100"/>
      <c r="BW148" s="100"/>
      <c r="BX148" s="100"/>
      <c r="BY148" s="100"/>
      <c r="BZ148" s="100"/>
      <c r="CA148" s="100"/>
      <c r="CB148" s="100"/>
      <c r="CC148" s="100"/>
      <c r="CD148" s="100"/>
      <c r="CE148" s="100"/>
      <c r="CF148" s="100"/>
      <c r="CG148" s="100"/>
      <c r="CH148" s="100"/>
      <c r="CI148" s="100"/>
      <c r="CJ148" s="100"/>
      <c r="CK148" s="100"/>
      <c r="CL148" s="100"/>
      <c r="CM148" s="100"/>
      <c r="CN148" s="100"/>
      <c r="CO148" s="100"/>
      <c r="CP148" s="100"/>
      <c r="CQ148" s="100"/>
      <c r="CR148" s="100"/>
      <c r="CS148" s="100"/>
      <c r="CT148" s="100"/>
      <c r="CU148" s="100"/>
      <c r="CV148" s="100"/>
      <c r="EY148" s="119"/>
      <c r="EZ148" s="119"/>
      <c r="FA148" s="119"/>
      <c r="FB148" s="119"/>
      <c r="FC148" s="119"/>
      <c r="FD148" s="119"/>
      <c r="FE148" s="119"/>
      <c r="FF148" s="119"/>
      <c r="FG148" s="119"/>
      <c r="FH148" s="119"/>
      <c r="FI148" s="119"/>
      <c r="FJ148" s="119"/>
      <c r="FK148" s="119"/>
      <c r="FL148" s="119"/>
      <c r="FM148" s="119"/>
      <c r="FN148" s="119"/>
      <c r="FO148" s="119"/>
      <c r="FP148" s="119"/>
      <c r="FQ148" s="119"/>
      <c r="FR148" s="119"/>
      <c r="FS148" s="119"/>
      <c r="FT148" s="119"/>
      <c r="FU148" s="119"/>
      <c r="FV148" s="119"/>
      <c r="FW148" s="119"/>
      <c r="FX148" s="119"/>
      <c r="FY148" s="119"/>
      <c r="FZ148" s="119"/>
      <c r="GA148" s="119"/>
      <c r="GB148" s="119"/>
      <c r="GC148" s="119"/>
      <c r="GD148" s="119"/>
      <c r="GE148" s="119"/>
      <c r="GF148" s="119"/>
      <c r="GG148" s="119"/>
      <c r="GH148" s="119"/>
      <c r="GI148" s="119"/>
      <c r="GJ148" s="119"/>
      <c r="GK148" s="119"/>
      <c r="GL148" s="119"/>
      <c r="GM148" s="119"/>
      <c r="GN148" s="119"/>
      <c r="GO148" s="117"/>
      <c r="HA148" s="117"/>
      <c r="HB148" s="117"/>
      <c r="HC148" s="117"/>
      <c r="HD148" s="117"/>
      <c r="HE148" s="117"/>
      <c r="HF148" s="117"/>
      <c r="HG148" s="117"/>
      <c r="HH148" s="117"/>
      <c r="HQ148" s="105"/>
      <c r="IJ148" s="106"/>
      <c r="IT148" s="107"/>
      <c r="IU148" s="106"/>
      <c r="IV148" s="105"/>
    </row>
    <row r="149" spans="6:256" ht="15" customHeight="1"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  <c r="BL149" s="100"/>
      <c r="BM149" s="100"/>
      <c r="BN149" s="100"/>
      <c r="BO149" s="100"/>
      <c r="BP149" s="100"/>
      <c r="BQ149" s="100"/>
      <c r="BR149" s="100"/>
      <c r="BS149" s="100"/>
      <c r="BT149" s="100"/>
      <c r="BU149" s="100"/>
      <c r="BV149" s="100"/>
      <c r="BW149" s="100"/>
      <c r="BX149" s="100"/>
      <c r="BY149" s="100"/>
      <c r="BZ149" s="100"/>
      <c r="CA149" s="100"/>
      <c r="CB149" s="100"/>
      <c r="CC149" s="100"/>
      <c r="CD149" s="100"/>
      <c r="CE149" s="100"/>
      <c r="CF149" s="100"/>
      <c r="CG149" s="100"/>
      <c r="CH149" s="100"/>
      <c r="CI149" s="100"/>
      <c r="CJ149" s="100"/>
      <c r="CK149" s="100"/>
      <c r="CL149" s="100"/>
      <c r="CM149" s="100"/>
      <c r="CN149" s="100"/>
      <c r="CO149" s="100"/>
      <c r="CP149" s="100"/>
      <c r="CQ149" s="100"/>
      <c r="CR149" s="100"/>
      <c r="CS149" s="100"/>
      <c r="CT149" s="100"/>
      <c r="CU149" s="100"/>
      <c r="CV149" s="100"/>
      <c r="EY149" s="119"/>
      <c r="EZ149" s="119"/>
      <c r="FA149" s="119"/>
      <c r="FB149" s="119"/>
      <c r="FC149" s="119"/>
      <c r="FD149" s="119"/>
      <c r="FE149" s="119"/>
      <c r="FF149" s="119"/>
      <c r="FG149" s="119"/>
      <c r="FH149" s="119"/>
      <c r="FI149" s="119"/>
      <c r="FJ149" s="119"/>
      <c r="FK149" s="119"/>
      <c r="FL149" s="119"/>
      <c r="FM149" s="119"/>
      <c r="FN149" s="119"/>
      <c r="FO149" s="119"/>
      <c r="FP149" s="119"/>
      <c r="FQ149" s="119"/>
      <c r="FR149" s="119"/>
      <c r="FS149" s="119"/>
      <c r="FT149" s="119"/>
      <c r="FU149" s="119"/>
      <c r="FV149" s="119"/>
      <c r="FW149" s="119"/>
      <c r="FX149" s="119"/>
      <c r="FY149" s="119"/>
      <c r="FZ149" s="119"/>
      <c r="GA149" s="119"/>
      <c r="GB149" s="119"/>
      <c r="GC149" s="119"/>
      <c r="GD149" s="119"/>
      <c r="GE149" s="119"/>
      <c r="GF149" s="119"/>
      <c r="GG149" s="119"/>
      <c r="GH149" s="119"/>
      <c r="GI149" s="119"/>
      <c r="GJ149" s="119"/>
      <c r="GK149" s="119"/>
      <c r="GL149" s="119"/>
      <c r="GM149" s="119"/>
      <c r="GN149" s="119"/>
      <c r="GO149" s="117"/>
      <c r="HA149" s="117"/>
      <c r="HB149" s="117"/>
      <c r="HC149" s="117"/>
      <c r="HD149" s="117"/>
      <c r="HE149" s="117"/>
      <c r="HF149" s="117"/>
      <c r="HG149" s="117"/>
      <c r="HH149" s="117"/>
      <c r="HQ149" s="105"/>
      <c r="IJ149" s="106"/>
      <c r="IT149" s="107"/>
      <c r="IU149" s="106"/>
      <c r="IV149" s="105"/>
    </row>
    <row r="150" spans="6:256" ht="15" customHeight="1"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  <c r="BL150" s="100"/>
      <c r="BM150" s="100"/>
      <c r="BN150" s="100"/>
      <c r="BO150" s="100"/>
      <c r="BP150" s="100"/>
      <c r="BQ150" s="100"/>
      <c r="BR150" s="100"/>
      <c r="BS150" s="100"/>
      <c r="BT150" s="100"/>
      <c r="BU150" s="100"/>
      <c r="BV150" s="100"/>
      <c r="BW150" s="100"/>
      <c r="BX150" s="100"/>
      <c r="BY150" s="100"/>
      <c r="BZ150" s="100"/>
      <c r="CA150" s="100"/>
      <c r="CB150" s="100"/>
      <c r="CC150" s="100"/>
      <c r="CD150" s="100"/>
      <c r="CE150" s="100"/>
      <c r="CF150" s="100"/>
      <c r="CG150" s="100"/>
      <c r="CH150" s="100"/>
      <c r="CI150" s="100"/>
      <c r="CJ150" s="100"/>
      <c r="CK150" s="100"/>
      <c r="CL150" s="100"/>
      <c r="CM150" s="100"/>
      <c r="CN150" s="100"/>
      <c r="CO150" s="100"/>
      <c r="CP150" s="100"/>
      <c r="CQ150" s="100"/>
      <c r="CR150" s="100"/>
      <c r="CS150" s="100"/>
      <c r="CT150" s="100"/>
      <c r="CU150" s="100"/>
      <c r="CV150" s="100"/>
      <c r="EY150" s="119"/>
      <c r="EZ150" s="119"/>
      <c r="FA150" s="119"/>
      <c r="FB150" s="119"/>
      <c r="FC150" s="119"/>
      <c r="FD150" s="119"/>
      <c r="FE150" s="119"/>
      <c r="FF150" s="119"/>
      <c r="FG150" s="119"/>
      <c r="FH150" s="119"/>
      <c r="FI150" s="119"/>
      <c r="FJ150" s="119"/>
      <c r="FK150" s="119"/>
      <c r="FL150" s="119"/>
      <c r="FM150" s="119"/>
      <c r="FN150" s="119"/>
      <c r="FO150" s="119"/>
      <c r="FP150" s="119"/>
      <c r="FQ150" s="119"/>
      <c r="FR150" s="119"/>
      <c r="FS150" s="119"/>
      <c r="FT150" s="119"/>
      <c r="FU150" s="119"/>
      <c r="FV150" s="119"/>
      <c r="FW150" s="119"/>
      <c r="FX150" s="119"/>
      <c r="FY150" s="119"/>
      <c r="FZ150" s="119"/>
      <c r="GA150" s="119"/>
      <c r="GB150" s="119"/>
      <c r="GC150" s="119"/>
      <c r="GD150" s="119"/>
      <c r="GE150" s="119"/>
      <c r="GF150" s="119"/>
      <c r="GG150" s="119"/>
      <c r="GH150" s="119"/>
      <c r="GI150" s="119"/>
      <c r="GJ150" s="119"/>
      <c r="GK150" s="119"/>
      <c r="GL150" s="119"/>
      <c r="GM150" s="119"/>
      <c r="GN150" s="119"/>
      <c r="GO150" s="117"/>
      <c r="HA150" s="117"/>
      <c r="HB150" s="117"/>
      <c r="HC150" s="117"/>
      <c r="HD150" s="117"/>
      <c r="HE150" s="117"/>
      <c r="HF150" s="117"/>
      <c r="HG150" s="117"/>
      <c r="HH150" s="117"/>
      <c r="HQ150" s="105"/>
      <c r="IJ150" s="106"/>
      <c r="IT150" s="107"/>
      <c r="IU150" s="106"/>
      <c r="IV150" s="105"/>
    </row>
    <row r="151" spans="6:256" ht="15" customHeight="1"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  <c r="BL151" s="100"/>
      <c r="BM151" s="100"/>
      <c r="BN151" s="100"/>
      <c r="BO151" s="100"/>
      <c r="BP151" s="100"/>
      <c r="BQ151" s="100"/>
      <c r="BR151" s="100"/>
      <c r="BS151" s="100"/>
      <c r="BT151" s="100"/>
      <c r="BU151" s="100"/>
      <c r="BV151" s="100"/>
      <c r="BW151" s="100"/>
      <c r="BX151" s="100"/>
      <c r="BY151" s="100"/>
      <c r="BZ151" s="100"/>
      <c r="CA151" s="100"/>
      <c r="CB151" s="100"/>
      <c r="CC151" s="100"/>
      <c r="CD151" s="100"/>
      <c r="CE151" s="100"/>
      <c r="CF151" s="100"/>
      <c r="CG151" s="100"/>
      <c r="CH151" s="100"/>
      <c r="CI151" s="100"/>
      <c r="CJ151" s="100"/>
      <c r="CK151" s="100"/>
      <c r="CL151" s="100"/>
      <c r="CM151" s="100"/>
      <c r="CN151" s="100"/>
      <c r="CO151" s="100"/>
      <c r="CP151" s="100"/>
      <c r="CQ151" s="100"/>
      <c r="CR151" s="100"/>
      <c r="CS151" s="100"/>
      <c r="CT151" s="100"/>
      <c r="CU151" s="100"/>
      <c r="CV151" s="100"/>
      <c r="EY151" s="119"/>
      <c r="EZ151" s="119"/>
      <c r="FA151" s="119"/>
      <c r="FB151" s="119"/>
      <c r="FC151" s="119"/>
      <c r="FD151" s="119"/>
      <c r="FE151" s="119"/>
      <c r="FF151" s="119"/>
      <c r="FG151" s="119"/>
      <c r="FH151" s="119"/>
      <c r="FI151" s="119"/>
      <c r="FJ151" s="119"/>
      <c r="FK151" s="119"/>
      <c r="FL151" s="119"/>
      <c r="FM151" s="119"/>
      <c r="FN151" s="119"/>
      <c r="FO151" s="119"/>
      <c r="FP151" s="119"/>
      <c r="FQ151" s="119"/>
      <c r="FR151" s="119"/>
      <c r="FS151" s="119"/>
      <c r="FT151" s="119"/>
      <c r="FU151" s="119"/>
      <c r="FV151" s="119"/>
      <c r="FW151" s="119"/>
      <c r="FX151" s="119"/>
      <c r="FY151" s="119"/>
      <c r="FZ151" s="119"/>
      <c r="GA151" s="119"/>
      <c r="GB151" s="119"/>
      <c r="GC151" s="119"/>
      <c r="GD151" s="119"/>
      <c r="GE151" s="119"/>
      <c r="GF151" s="119"/>
      <c r="GG151" s="119"/>
      <c r="GH151" s="119"/>
      <c r="GI151" s="119"/>
      <c r="GJ151" s="119"/>
      <c r="GK151" s="119"/>
      <c r="GL151" s="119"/>
      <c r="GM151" s="119"/>
      <c r="GN151" s="119"/>
      <c r="GO151" s="117"/>
      <c r="HA151" s="117"/>
      <c r="HB151" s="117"/>
      <c r="HC151" s="117"/>
      <c r="HD151" s="117"/>
      <c r="HE151" s="117"/>
      <c r="HF151" s="117"/>
      <c r="HG151" s="117"/>
      <c r="HH151" s="117"/>
      <c r="HQ151" s="105"/>
      <c r="IJ151" s="106"/>
      <c r="IT151" s="107"/>
      <c r="IU151" s="106"/>
      <c r="IV151" s="105"/>
    </row>
    <row r="152" spans="6:256" ht="15" customHeight="1"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0"/>
      <c r="BR152" s="100"/>
      <c r="BS152" s="100"/>
      <c r="BT152" s="100"/>
      <c r="BU152" s="100"/>
      <c r="BV152" s="100"/>
      <c r="BW152" s="100"/>
      <c r="BX152" s="100"/>
      <c r="BY152" s="100"/>
      <c r="BZ152" s="100"/>
      <c r="CA152" s="100"/>
      <c r="CB152" s="100"/>
      <c r="CC152" s="100"/>
      <c r="CD152" s="100"/>
      <c r="CE152" s="100"/>
      <c r="CF152" s="100"/>
      <c r="CG152" s="100"/>
      <c r="CH152" s="100"/>
      <c r="CI152" s="100"/>
      <c r="CJ152" s="100"/>
      <c r="CK152" s="100"/>
      <c r="CL152" s="100"/>
      <c r="CM152" s="100"/>
      <c r="CN152" s="100"/>
      <c r="CO152" s="100"/>
      <c r="CP152" s="100"/>
      <c r="CQ152" s="100"/>
      <c r="CR152" s="100"/>
      <c r="CS152" s="100"/>
      <c r="CT152" s="100"/>
      <c r="CU152" s="100"/>
      <c r="CV152" s="100"/>
      <c r="EY152" s="119"/>
      <c r="EZ152" s="119"/>
      <c r="FA152" s="119"/>
      <c r="FB152" s="119"/>
      <c r="FC152" s="119"/>
      <c r="FD152" s="119"/>
      <c r="FE152" s="119"/>
      <c r="FF152" s="119"/>
      <c r="FG152" s="119"/>
      <c r="FH152" s="119"/>
      <c r="FI152" s="119"/>
      <c r="FJ152" s="119"/>
      <c r="FK152" s="119"/>
      <c r="FL152" s="119"/>
      <c r="FM152" s="119"/>
      <c r="FN152" s="119"/>
      <c r="FO152" s="119"/>
      <c r="FP152" s="119"/>
      <c r="FQ152" s="119"/>
      <c r="FR152" s="119"/>
      <c r="FS152" s="119"/>
      <c r="FT152" s="119"/>
      <c r="FU152" s="119"/>
      <c r="FV152" s="119"/>
      <c r="FW152" s="119"/>
      <c r="FX152" s="119"/>
      <c r="FY152" s="119"/>
      <c r="FZ152" s="119"/>
      <c r="GA152" s="119"/>
      <c r="GB152" s="119"/>
      <c r="GC152" s="119"/>
      <c r="GD152" s="119"/>
      <c r="GE152" s="119"/>
      <c r="GF152" s="119"/>
      <c r="GG152" s="119"/>
      <c r="GH152" s="119"/>
      <c r="GI152" s="119"/>
      <c r="GJ152" s="119"/>
      <c r="GK152" s="119"/>
      <c r="GL152" s="119"/>
      <c r="GM152" s="119"/>
      <c r="GN152" s="119"/>
      <c r="GO152" s="117"/>
      <c r="HA152" s="117"/>
      <c r="HB152" s="117"/>
      <c r="HC152" s="117"/>
      <c r="HD152" s="117"/>
      <c r="HE152" s="117"/>
      <c r="HF152" s="117"/>
      <c r="HG152" s="117"/>
      <c r="HH152" s="117"/>
      <c r="HQ152" s="105"/>
      <c r="IJ152" s="106"/>
      <c r="IT152" s="107"/>
      <c r="IU152" s="106"/>
      <c r="IV152" s="105"/>
    </row>
    <row r="153" spans="6:256" ht="15" customHeight="1"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  <c r="BL153" s="100"/>
      <c r="BM153" s="100"/>
      <c r="BN153" s="100"/>
      <c r="BO153" s="100"/>
      <c r="BP153" s="100"/>
      <c r="BQ153" s="100"/>
      <c r="BR153" s="100"/>
      <c r="BS153" s="100"/>
      <c r="BT153" s="100"/>
      <c r="BU153" s="100"/>
      <c r="BV153" s="100"/>
      <c r="BW153" s="100"/>
      <c r="BX153" s="100"/>
      <c r="BY153" s="100"/>
      <c r="BZ153" s="100"/>
      <c r="CA153" s="100"/>
      <c r="CB153" s="100"/>
      <c r="CC153" s="100"/>
      <c r="CD153" s="100"/>
      <c r="CE153" s="100"/>
      <c r="CF153" s="100"/>
      <c r="CG153" s="100"/>
      <c r="CH153" s="100"/>
      <c r="CI153" s="100"/>
      <c r="CJ153" s="100"/>
      <c r="CK153" s="100"/>
      <c r="CL153" s="100"/>
      <c r="CM153" s="100"/>
      <c r="CN153" s="100"/>
      <c r="CO153" s="100"/>
      <c r="CP153" s="100"/>
      <c r="CQ153" s="100"/>
      <c r="CR153" s="100"/>
      <c r="CS153" s="100"/>
      <c r="CT153" s="100"/>
      <c r="CU153" s="100"/>
      <c r="CV153" s="100"/>
      <c r="EY153" s="119"/>
      <c r="EZ153" s="119"/>
      <c r="FA153" s="119"/>
      <c r="FB153" s="119"/>
      <c r="FC153" s="119"/>
      <c r="FD153" s="119"/>
      <c r="FE153" s="119"/>
      <c r="FF153" s="119"/>
      <c r="FG153" s="119"/>
      <c r="FH153" s="119"/>
      <c r="FI153" s="119"/>
      <c r="FJ153" s="119"/>
      <c r="FK153" s="119"/>
      <c r="FL153" s="119"/>
      <c r="FM153" s="119"/>
      <c r="FN153" s="119"/>
      <c r="FO153" s="119"/>
      <c r="FP153" s="119"/>
      <c r="FQ153" s="119"/>
      <c r="FR153" s="119"/>
      <c r="FS153" s="119"/>
      <c r="FT153" s="119"/>
      <c r="FU153" s="119"/>
      <c r="FV153" s="119"/>
      <c r="FW153" s="119"/>
      <c r="FX153" s="119"/>
      <c r="FY153" s="119"/>
      <c r="FZ153" s="119"/>
      <c r="GA153" s="119"/>
      <c r="GB153" s="119"/>
      <c r="GC153" s="119"/>
      <c r="GD153" s="119"/>
      <c r="GE153" s="119"/>
      <c r="GF153" s="119"/>
      <c r="GG153" s="119"/>
      <c r="GH153" s="119"/>
      <c r="GI153" s="119"/>
      <c r="GJ153" s="119"/>
      <c r="GK153" s="119"/>
      <c r="GL153" s="119"/>
      <c r="GM153" s="119"/>
      <c r="GN153" s="119"/>
      <c r="GO153" s="117"/>
      <c r="HA153" s="117"/>
      <c r="HB153" s="117"/>
      <c r="HC153" s="117"/>
      <c r="HD153" s="117"/>
      <c r="HE153" s="117"/>
      <c r="HF153" s="117"/>
      <c r="HG153" s="117"/>
      <c r="HH153" s="117"/>
      <c r="HQ153" s="105"/>
      <c r="IJ153" s="106"/>
      <c r="IT153" s="107"/>
      <c r="IU153" s="106"/>
      <c r="IV153" s="105"/>
    </row>
    <row r="154" spans="6:256" ht="15" customHeight="1"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  <c r="BL154" s="100"/>
      <c r="BM154" s="100"/>
      <c r="BN154" s="100"/>
      <c r="BO154" s="100"/>
      <c r="BP154" s="100"/>
      <c r="BQ154" s="100"/>
      <c r="BR154" s="100"/>
      <c r="BS154" s="100"/>
      <c r="BT154" s="100"/>
      <c r="BU154" s="100"/>
      <c r="BV154" s="100"/>
      <c r="BW154" s="100"/>
      <c r="BX154" s="100"/>
      <c r="BY154" s="100"/>
      <c r="BZ154" s="100"/>
      <c r="CA154" s="100"/>
      <c r="CB154" s="100"/>
      <c r="CC154" s="100"/>
      <c r="CD154" s="100"/>
      <c r="CE154" s="100"/>
      <c r="CF154" s="100"/>
      <c r="CG154" s="100"/>
      <c r="CH154" s="100"/>
      <c r="CI154" s="100"/>
      <c r="CJ154" s="100"/>
      <c r="CK154" s="100"/>
      <c r="CL154" s="100"/>
      <c r="CM154" s="100"/>
      <c r="CN154" s="100"/>
      <c r="CO154" s="100"/>
      <c r="CP154" s="100"/>
      <c r="CQ154" s="100"/>
      <c r="CR154" s="100"/>
      <c r="CS154" s="100"/>
      <c r="CT154" s="100"/>
      <c r="CU154" s="100"/>
      <c r="CV154" s="100"/>
      <c r="EY154" s="119"/>
      <c r="EZ154" s="119"/>
      <c r="FA154" s="119"/>
      <c r="FB154" s="119"/>
      <c r="FC154" s="119"/>
      <c r="FD154" s="119"/>
      <c r="FE154" s="119"/>
      <c r="FF154" s="119"/>
      <c r="FG154" s="119"/>
      <c r="FH154" s="119"/>
      <c r="FI154" s="119"/>
      <c r="FJ154" s="119"/>
      <c r="FK154" s="119"/>
      <c r="FL154" s="119"/>
      <c r="FM154" s="119"/>
      <c r="FN154" s="119"/>
      <c r="FO154" s="119"/>
      <c r="FP154" s="119"/>
      <c r="FQ154" s="119"/>
      <c r="FR154" s="119"/>
      <c r="FS154" s="119"/>
      <c r="FT154" s="119"/>
      <c r="FU154" s="119"/>
      <c r="FV154" s="119"/>
      <c r="FW154" s="119"/>
      <c r="FX154" s="119"/>
      <c r="FY154" s="119"/>
      <c r="FZ154" s="119"/>
      <c r="GA154" s="119"/>
      <c r="GB154" s="119"/>
      <c r="GC154" s="119"/>
      <c r="GD154" s="119"/>
      <c r="GE154" s="119"/>
      <c r="GF154" s="119"/>
      <c r="GG154" s="119"/>
      <c r="GH154" s="119"/>
      <c r="GI154" s="119"/>
      <c r="GJ154" s="119"/>
      <c r="GK154" s="119"/>
      <c r="GL154" s="119"/>
      <c r="GM154" s="119"/>
      <c r="GN154" s="119"/>
      <c r="GO154" s="117"/>
      <c r="HA154" s="117"/>
      <c r="HB154" s="117"/>
      <c r="HC154" s="117"/>
      <c r="HD154" s="117"/>
      <c r="HE154" s="117"/>
      <c r="HF154" s="117"/>
      <c r="HG154" s="117"/>
      <c r="HH154" s="117"/>
      <c r="HQ154" s="105"/>
      <c r="IJ154" s="106"/>
      <c r="IT154" s="107"/>
      <c r="IU154" s="106"/>
      <c r="IV154" s="105"/>
    </row>
    <row r="155" spans="6:256" ht="15" customHeight="1"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  <c r="BL155" s="100"/>
      <c r="BM155" s="100"/>
      <c r="BN155" s="100"/>
      <c r="BO155" s="100"/>
      <c r="BP155" s="100"/>
      <c r="BQ155" s="100"/>
      <c r="BR155" s="100"/>
      <c r="BS155" s="100"/>
      <c r="BT155" s="100"/>
      <c r="BU155" s="100"/>
      <c r="BV155" s="100"/>
      <c r="BW155" s="100"/>
      <c r="BX155" s="100"/>
      <c r="BY155" s="100"/>
      <c r="BZ155" s="100"/>
      <c r="CA155" s="100"/>
      <c r="CB155" s="100"/>
      <c r="CC155" s="100"/>
      <c r="CD155" s="100"/>
      <c r="CE155" s="100"/>
      <c r="CF155" s="100"/>
      <c r="CG155" s="100"/>
      <c r="CH155" s="100"/>
      <c r="CI155" s="100"/>
      <c r="CJ155" s="100"/>
      <c r="CK155" s="100"/>
      <c r="CL155" s="100"/>
      <c r="CM155" s="100"/>
      <c r="CN155" s="100"/>
      <c r="CO155" s="100"/>
      <c r="CP155" s="100"/>
      <c r="CQ155" s="100"/>
      <c r="CR155" s="100"/>
      <c r="CS155" s="100"/>
      <c r="CT155" s="100"/>
      <c r="CU155" s="100"/>
      <c r="CV155" s="100"/>
      <c r="EY155" s="119"/>
      <c r="EZ155" s="119"/>
      <c r="FA155" s="119"/>
      <c r="FB155" s="119"/>
      <c r="FC155" s="119"/>
      <c r="FD155" s="119"/>
      <c r="FE155" s="119"/>
      <c r="FF155" s="119"/>
      <c r="FG155" s="119"/>
      <c r="FH155" s="119"/>
      <c r="FI155" s="119"/>
      <c r="FJ155" s="119"/>
      <c r="FK155" s="119"/>
      <c r="FL155" s="119"/>
      <c r="FM155" s="119"/>
      <c r="FN155" s="119"/>
      <c r="FO155" s="119"/>
      <c r="FP155" s="119"/>
      <c r="FQ155" s="119"/>
      <c r="FR155" s="119"/>
      <c r="FS155" s="119"/>
      <c r="FT155" s="119"/>
      <c r="FU155" s="119"/>
      <c r="FV155" s="119"/>
      <c r="FW155" s="119"/>
      <c r="FX155" s="119"/>
      <c r="FY155" s="119"/>
      <c r="FZ155" s="119"/>
      <c r="GA155" s="119"/>
      <c r="GB155" s="119"/>
      <c r="GC155" s="119"/>
      <c r="GD155" s="119"/>
      <c r="GE155" s="119"/>
      <c r="GF155" s="119"/>
      <c r="GG155" s="119"/>
      <c r="GH155" s="119"/>
      <c r="GI155" s="119"/>
      <c r="GJ155" s="119"/>
      <c r="GK155" s="119"/>
      <c r="GL155" s="119"/>
      <c r="GM155" s="119"/>
      <c r="GN155" s="119"/>
      <c r="GO155" s="117"/>
      <c r="HA155" s="117"/>
      <c r="HB155" s="117"/>
      <c r="HC155" s="117"/>
      <c r="HD155" s="117"/>
      <c r="HE155" s="117"/>
      <c r="HF155" s="117"/>
      <c r="HG155" s="117"/>
      <c r="HH155" s="117"/>
      <c r="HQ155" s="105"/>
      <c r="IJ155" s="106"/>
      <c r="IT155" s="107"/>
      <c r="IU155" s="106"/>
      <c r="IV155" s="105"/>
    </row>
    <row r="156" spans="6:256" ht="15" customHeight="1"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  <c r="BL156" s="100"/>
      <c r="BM156" s="100"/>
      <c r="BN156" s="100"/>
      <c r="BO156" s="100"/>
      <c r="BP156" s="100"/>
      <c r="BQ156" s="100"/>
      <c r="BR156" s="100"/>
      <c r="BS156" s="100"/>
      <c r="BT156" s="100"/>
      <c r="BU156" s="100"/>
      <c r="BV156" s="100"/>
      <c r="BW156" s="100"/>
      <c r="BX156" s="100"/>
      <c r="BY156" s="100"/>
      <c r="BZ156" s="100"/>
      <c r="CA156" s="100"/>
      <c r="CB156" s="100"/>
      <c r="CC156" s="100"/>
      <c r="CD156" s="100"/>
      <c r="CE156" s="100"/>
      <c r="CF156" s="100"/>
      <c r="CG156" s="100"/>
      <c r="CH156" s="100"/>
      <c r="CI156" s="100"/>
      <c r="CJ156" s="100"/>
      <c r="CK156" s="100"/>
      <c r="CL156" s="100"/>
      <c r="CM156" s="100"/>
      <c r="CN156" s="100"/>
      <c r="CO156" s="100"/>
      <c r="CP156" s="100"/>
      <c r="CQ156" s="100"/>
      <c r="CR156" s="100"/>
      <c r="CS156" s="100"/>
      <c r="CT156" s="100"/>
      <c r="CU156" s="100"/>
      <c r="CV156" s="100"/>
      <c r="EY156" s="119"/>
      <c r="EZ156" s="119"/>
      <c r="FA156" s="119"/>
      <c r="FB156" s="119"/>
      <c r="FC156" s="119"/>
      <c r="FD156" s="119"/>
      <c r="FE156" s="119"/>
      <c r="FF156" s="119"/>
      <c r="FG156" s="119"/>
      <c r="FH156" s="119"/>
      <c r="FI156" s="119"/>
      <c r="FJ156" s="119"/>
      <c r="FK156" s="119"/>
      <c r="FL156" s="119"/>
      <c r="FM156" s="119"/>
      <c r="FN156" s="119"/>
      <c r="FO156" s="119"/>
      <c r="FP156" s="119"/>
      <c r="FQ156" s="119"/>
      <c r="FR156" s="119"/>
      <c r="FS156" s="119"/>
      <c r="FT156" s="119"/>
      <c r="FU156" s="119"/>
      <c r="FV156" s="119"/>
      <c r="FW156" s="119"/>
      <c r="FX156" s="119"/>
      <c r="FY156" s="119"/>
      <c r="FZ156" s="119"/>
      <c r="GA156" s="119"/>
      <c r="GB156" s="119"/>
      <c r="GC156" s="119"/>
      <c r="GD156" s="119"/>
      <c r="GE156" s="119"/>
      <c r="GF156" s="119"/>
      <c r="GG156" s="119"/>
      <c r="GH156" s="119"/>
      <c r="GI156" s="119"/>
      <c r="GJ156" s="119"/>
      <c r="GK156" s="119"/>
      <c r="GL156" s="119"/>
      <c r="GM156" s="119"/>
      <c r="GN156" s="119"/>
      <c r="GO156" s="117"/>
      <c r="HA156" s="117"/>
      <c r="HB156" s="117"/>
      <c r="HC156" s="117"/>
      <c r="HD156" s="117"/>
      <c r="HE156" s="117"/>
      <c r="HF156" s="117"/>
      <c r="HG156" s="117"/>
      <c r="HH156" s="117"/>
      <c r="HQ156" s="105"/>
      <c r="IJ156" s="106"/>
      <c r="IT156" s="107"/>
      <c r="IU156" s="106"/>
      <c r="IV156" s="105"/>
    </row>
    <row r="157" spans="6:256" ht="15" customHeight="1"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  <c r="BL157" s="100"/>
      <c r="BM157" s="100"/>
      <c r="BN157" s="100"/>
      <c r="BO157" s="100"/>
      <c r="BP157" s="100"/>
      <c r="BQ157" s="100"/>
      <c r="BR157" s="100"/>
      <c r="BS157" s="100"/>
      <c r="BT157" s="100"/>
      <c r="BU157" s="100"/>
      <c r="BV157" s="100"/>
      <c r="BW157" s="100"/>
      <c r="BX157" s="100"/>
      <c r="BY157" s="100"/>
      <c r="BZ157" s="100"/>
      <c r="CA157" s="100"/>
      <c r="CB157" s="100"/>
      <c r="CC157" s="100"/>
      <c r="CD157" s="100"/>
      <c r="CE157" s="100"/>
      <c r="CF157" s="100"/>
      <c r="CG157" s="100"/>
      <c r="CH157" s="100"/>
      <c r="CI157" s="100"/>
      <c r="CJ157" s="100"/>
      <c r="CK157" s="100"/>
      <c r="CL157" s="100"/>
      <c r="CM157" s="100"/>
      <c r="CN157" s="100"/>
      <c r="CO157" s="100"/>
      <c r="CP157" s="100"/>
      <c r="CQ157" s="100"/>
      <c r="CR157" s="100"/>
      <c r="CS157" s="100"/>
      <c r="CT157" s="100"/>
      <c r="CU157" s="100"/>
      <c r="CV157" s="100"/>
      <c r="EY157" s="119"/>
      <c r="EZ157" s="119"/>
      <c r="FA157" s="119"/>
      <c r="FB157" s="119"/>
      <c r="FC157" s="119"/>
      <c r="FD157" s="119"/>
      <c r="FE157" s="119"/>
      <c r="FF157" s="119"/>
      <c r="FG157" s="119"/>
      <c r="FH157" s="119"/>
      <c r="FI157" s="119"/>
      <c r="FJ157" s="119"/>
      <c r="FK157" s="119"/>
      <c r="FL157" s="119"/>
      <c r="FM157" s="119"/>
      <c r="FN157" s="119"/>
      <c r="FO157" s="119"/>
      <c r="FP157" s="119"/>
      <c r="FQ157" s="119"/>
      <c r="FR157" s="119"/>
      <c r="FS157" s="119"/>
      <c r="FT157" s="119"/>
      <c r="FU157" s="119"/>
      <c r="FV157" s="119"/>
      <c r="FW157" s="119"/>
      <c r="FX157" s="119"/>
      <c r="FY157" s="119"/>
      <c r="FZ157" s="119"/>
      <c r="GA157" s="119"/>
      <c r="GB157" s="119"/>
      <c r="GC157" s="119"/>
      <c r="GD157" s="119"/>
      <c r="GE157" s="119"/>
      <c r="GF157" s="119"/>
      <c r="GG157" s="119"/>
      <c r="GH157" s="119"/>
      <c r="GI157" s="119"/>
      <c r="GJ157" s="119"/>
      <c r="GK157" s="119"/>
      <c r="GL157" s="119"/>
      <c r="GM157" s="119"/>
      <c r="GN157" s="119"/>
      <c r="GO157" s="117"/>
      <c r="HA157" s="117"/>
      <c r="HB157" s="117"/>
      <c r="HC157" s="117"/>
      <c r="HD157" s="117"/>
      <c r="HE157" s="117"/>
      <c r="HF157" s="117"/>
      <c r="HG157" s="117"/>
      <c r="HH157" s="117"/>
      <c r="HQ157" s="105"/>
      <c r="IJ157" s="106"/>
      <c r="IT157" s="107"/>
      <c r="IU157" s="106"/>
      <c r="IV157" s="105"/>
    </row>
    <row r="158" spans="6:256" ht="15" customHeight="1"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  <c r="BL158" s="100"/>
      <c r="BM158" s="100"/>
      <c r="BN158" s="100"/>
      <c r="BO158" s="100"/>
      <c r="BP158" s="100"/>
      <c r="BQ158" s="100"/>
      <c r="BR158" s="100"/>
      <c r="BS158" s="100"/>
      <c r="BT158" s="100"/>
      <c r="BU158" s="100"/>
      <c r="BV158" s="100"/>
      <c r="BW158" s="100"/>
      <c r="BX158" s="100"/>
      <c r="BY158" s="100"/>
      <c r="BZ158" s="100"/>
      <c r="CA158" s="100"/>
      <c r="CB158" s="100"/>
      <c r="CC158" s="100"/>
      <c r="CD158" s="100"/>
      <c r="CE158" s="100"/>
      <c r="CF158" s="100"/>
      <c r="CG158" s="100"/>
      <c r="CH158" s="100"/>
      <c r="CI158" s="100"/>
      <c r="CJ158" s="100"/>
      <c r="CK158" s="100"/>
      <c r="CL158" s="100"/>
      <c r="CM158" s="100"/>
      <c r="CN158" s="100"/>
      <c r="CO158" s="100"/>
      <c r="CP158" s="100"/>
      <c r="CQ158" s="100"/>
      <c r="CR158" s="100"/>
      <c r="CS158" s="100"/>
      <c r="CT158" s="100"/>
      <c r="CU158" s="100"/>
      <c r="CV158" s="100"/>
      <c r="EY158" s="119"/>
      <c r="EZ158" s="119"/>
      <c r="FA158" s="119"/>
      <c r="FB158" s="119"/>
      <c r="FC158" s="119"/>
      <c r="FD158" s="119"/>
      <c r="FE158" s="119"/>
      <c r="FF158" s="119"/>
      <c r="FG158" s="119"/>
      <c r="FH158" s="119"/>
      <c r="FI158" s="119"/>
      <c r="FJ158" s="119"/>
      <c r="FK158" s="119"/>
      <c r="FL158" s="119"/>
      <c r="FM158" s="119"/>
      <c r="FN158" s="119"/>
      <c r="FO158" s="119"/>
      <c r="FP158" s="119"/>
      <c r="FQ158" s="119"/>
      <c r="FR158" s="119"/>
      <c r="FS158" s="119"/>
      <c r="FT158" s="119"/>
      <c r="FU158" s="119"/>
      <c r="FV158" s="119"/>
      <c r="FW158" s="119"/>
      <c r="FX158" s="119"/>
      <c r="FY158" s="119"/>
      <c r="FZ158" s="119"/>
      <c r="GA158" s="119"/>
      <c r="GB158" s="119"/>
      <c r="GC158" s="119"/>
      <c r="GD158" s="119"/>
      <c r="GE158" s="119"/>
      <c r="GF158" s="119"/>
      <c r="GG158" s="119"/>
      <c r="GH158" s="119"/>
      <c r="GI158" s="119"/>
      <c r="GJ158" s="119"/>
      <c r="GK158" s="119"/>
      <c r="GL158" s="119"/>
      <c r="GM158" s="119"/>
      <c r="GN158" s="119"/>
      <c r="GO158" s="117"/>
      <c r="HA158" s="117"/>
      <c r="HB158" s="117"/>
      <c r="HC158" s="117"/>
      <c r="HD158" s="117"/>
      <c r="HE158" s="117"/>
      <c r="HF158" s="117"/>
      <c r="HG158" s="117"/>
      <c r="HH158" s="117"/>
      <c r="HQ158" s="105"/>
      <c r="IJ158" s="106"/>
      <c r="IT158" s="107"/>
      <c r="IU158" s="106"/>
      <c r="IV158" s="105"/>
    </row>
    <row r="159" spans="6:256" ht="15" customHeight="1"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  <c r="BL159" s="100"/>
      <c r="BM159" s="100"/>
      <c r="BN159" s="100"/>
      <c r="BO159" s="100"/>
      <c r="BP159" s="100"/>
      <c r="BQ159" s="100"/>
      <c r="BR159" s="100"/>
      <c r="BS159" s="100"/>
      <c r="BT159" s="100"/>
      <c r="BU159" s="100"/>
      <c r="BV159" s="100"/>
      <c r="BW159" s="100"/>
      <c r="BX159" s="100"/>
      <c r="BY159" s="100"/>
      <c r="BZ159" s="100"/>
      <c r="CA159" s="100"/>
      <c r="CB159" s="100"/>
      <c r="CC159" s="100"/>
      <c r="CD159" s="100"/>
      <c r="CE159" s="100"/>
      <c r="CF159" s="100"/>
      <c r="CG159" s="100"/>
      <c r="CH159" s="100"/>
      <c r="CI159" s="100"/>
      <c r="CJ159" s="100"/>
      <c r="CK159" s="100"/>
      <c r="CL159" s="100"/>
      <c r="CM159" s="100"/>
      <c r="CN159" s="100"/>
      <c r="CO159" s="100"/>
      <c r="CP159" s="100"/>
      <c r="CQ159" s="100"/>
      <c r="CR159" s="100"/>
      <c r="CS159" s="100"/>
      <c r="CT159" s="100"/>
      <c r="CU159" s="100"/>
      <c r="CV159" s="100"/>
      <c r="EY159" s="119"/>
      <c r="EZ159" s="119"/>
      <c r="FA159" s="119"/>
      <c r="FB159" s="119"/>
      <c r="FC159" s="119"/>
      <c r="FD159" s="119"/>
      <c r="FE159" s="119"/>
      <c r="FF159" s="119"/>
      <c r="FG159" s="119"/>
      <c r="FH159" s="119"/>
      <c r="FI159" s="119"/>
      <c r="FJ159" s="119"/>
      <c r="FK159" s="119"/>
      <c r="FL159" s="119"/>
      <c r="FM159" s="119"/>
      <c r="FN159" s="119"/>
      <c r="FO159" s="119"/>
      <c r="FP159" s="119"/>
      <c r="FQ159" s="119"/>
      <c r="FR159" s="119"/>
      <c r="FS159" s="119"/>
      <c r="FT159" s="119"/>
      <c r="FU159" s="119"/>
      <c r="FV159" s="119"/>
      <c r="FW159" s="119"/>
      <c r="FX159" s="119"/>
      <c r="FY159" s="119"/>
      <c r="FZ159" s="119"/>
      <c r="GA159" s="119"/>
      <c r="GB159" s="119"/>
      <c r="GC159" s="119"/>
      <c r="GD159" s="119"/>
      <c r="GE159" s="119"/>
      <c r="GF159" s="119"/>
      <c r="GG159" s="119"/>
      <c r="GH159" s="119"/>
      <c r="GI159" s="119"/>
      <c r="GJ159" s="119"/>
      <c r="GK159" s="119"/>
      <c r="GL159" s="119"/>
      <c r="GM159" s="119"/>
      <c r="GN159" s="119"/>
      <c r="GO159" s="117"/>
      <c r="HA159" s="117"/>
      <c r="HB159" s="117"/>
      <c r="HC159" s="117"/>
      <c r="HD159" s="117"/>
      <c r="HE159" s="117"/>
      <c r="HF159" s="117"/>
      <c r="HG159" s="117"/>
      <c r="HH159" s="117"/>
      <c r="HQ159" s="105"/>
      <c r="IJ159" s="106"/>
      <c r="IT159" s="107"/>
      <c r="IU159" s="106"/>
      <c r="IV159" s="105"/>
    </row>
    <row r="160" spans="6:256" ht="15" customHeight="1"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  <c r="BL160" s="100"/>
      <c r="BM160" s="100"/>
      <c r="BN160" s="100"/>
      <c r="BO160" s="100"/>
      <c r="BP160" s="100"/>
      <c r="BQ160" s="100"/>
      <c r="BR160" s="100"/>
      <c r="BS160" s="100"/>
      <c r="BT160" s="100"/>
      <c r="BU160" s="100"/>
      <c r="BV160" s="100"/>
      <c r="BW160" s="100"/>
      <c r="BX160" s="100"/>
      <c r="BY160" s="100"/>
      <c r="BZ160" s="100"/>
      <c r="CA160" s="100"/>
      <c r="CB160" s="100"/>
      <c r="CC160" s="100"/>
      <c r="CD160" s="100"/>
      <c r="CE160" s="100"/>
      <c r="CF160" s="100"/>
      <c r="CG160" s="100"/>
      <c r="CH160" s="100"/>
      <c r="CI160" s="100"/>
      <c r="CJ160" s="100"/>
      <c r="CK160" s="100"/>
      <c r="CL160" s="100"/>
      <c r="CM160" s="100"/>
      <c r="CN160" s="100"/>
      <c r="CO160" s="100"/>
      <c r="CP160" s="100"/>
      <c r="CQ160" s="100"/>
      <c r="CR160" s="100"/>
      <c r="CS160" s="100"/>
      <c r="CT160" s="100"/>
      <c r="CU160" s="100"/>
      <c r="CV160" s="100"/>
      <c r="EY160" s="119"/>
      <c r="EZ160" s="119"/>
      <c r="FA160" s="119"/>
      <c r="FB160" s="119"/>
      <c r="FC160" s="119"/>
      <c r="FD160" s="119"/>
      <c r="FE160" s="119"/>
      <c r="FF160" s="119"/>
      <c r="FG160" s="119"/>
      <c r="FH160" s="119"/>
      <c r="FI160" s="119"/>
      <c r="FJ160" s="119"/>
      <c r="FK160" s="119"/>
      <c r="FL160" s="119"/>
      <c r="FM160" s="119"/>
      <c r="FN160" s="119"/>
      <c r="FO160" s="119"/>
      <c r="FP160" s="119"/>
      <c r="FQ160" s="119"/>
      <c r="FR160" s="119"/>
      <c r="FS160" s="119"/>
      <c r="FT160" s="119"/>
      <c r="FU160" s="119"/>
      <c r="FV160" s="119"/>
      <c r="FW160" s="119"/>
      <c r="FX160" s="119"/>
      <c r="FY160" s="119"/>
      <c r="FZ160" s="119"/>
      <c r="GA160" s="119"/>
      <c r="GB160" s="119"/>
      <c r="GC160" s="119"/>
      <c r="GD160" s="119"/>
      <c r="GE160" s="119"/>
      <c r="GF160" s="119"/>
      <c r="GG160" s="119"/>
      <c r="GH160" s="119"/>
      <c r="GI160" s="119"/>
      <c r="GJ160" s="119"/>
      <c r="GK160" s="119"/>
      <c r="GL160" s="119"/>
      <c r="GM160" s="119"/>
      <c r="GN160" s="119"/>
      <c r="GO160" s="117"/>
      <c r="HA160" s="117"/>
      <c r="HB160" s="117"/>
      <c r="HC160" s="117"/>
      <c r="HD160" s="117"/>
      <c r="HE160" s="117"/>
      <c r="HF160" s="117"/>
      <c r="HG160" s="117"/>
      <c r="HH160" s="117"/>
      <c r="HQ160" s="105"/>
      <c r="IJ160" s="106"/>
      <c r="IT160" s="107"/>
      <c r="IU160" s="106"/>
      <c r="IV160" s="105"/>
    </row>
    <row r="161" spans="6:256" ht="15" customHeight="1"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100"/>
      <c r="BL161" s="100"/>
      <c r="BM161" s="100"/>
      <c r="BN161" s="100"/>
      <c r="BO161" s="100"/>
      <c r="BP161" s="100"/>
      <c r="BQ161" s="100"/>
      <c r="BR161" s="100"/>
      <c r="BS161" s="100"/>
      <c r="BT161" s="100"/>
      <c r="BU161" s="100"/>
      <c r="BV161" s="100"/>
      <c r="BW161" s="100"/>
      <c r="BX161" s="100"/>
      <c r="BY161" s="100"/>
      <c r="BZ161" s="100"/>
      <c r="CA161" s="100"/>
      <c r="CB161" s="100"/>
      <c r="CC161" s="100"/>
      <c r="CD161" s="100"/>
      <c r="CE161" s="100"/>
      <c r="CF161" s="100"/>
      <c r="CG161" s="100"/>
      <c r="CH161" s="100"/>
      <c r="CI161" s="100"/>
      <c r="CJ161" s="100"/>
      <c r="CK161" s="100"/>
      <c r="CL161" s="100"/>
      <c r="CM161" s="100"/>
      <c r="CN161" s="100"/>
      <c r="CO161" s="100"/>
      <c r="CP161" s="100"/>
      <c r="CQ161" s="100"/>
      <c r="CR161" s="100"/>
      <c r="CS161" s="100"/>
      <c r="CT161" s="100"/>
      <c r="CU161" s="100"/>
      <c r="CV161" s="100"/>
      <c r="EY161" s="119"/>
      <c r="EZ161" s="119"/>
      <c r="FA161" s="119"/>
      <c r="FB161" s="119"/>
      <c r="FC161" s="119"/>
      <c r="FD161" s="119"/>
      <c r="FE161" s="119"/>
      <c r="FF161" s="119"/>
      <c r="FG161" s="119"/>
      <c r="FH161" s="119"/>
      <c r="FI161" s="119"/>
      <c r="FJ161" s="119"/>
      <c r="FK161" s="119"/>
      <c r="FL161" s="119"/>
      <c r="FM161" s="119"/>
      <c r="FN161" s="119"/>
      <c r="FO161" s="119"/>
      <c r="FP161" s="119"/>
      <c r="FQ161" s="119"/>
      <c r="FR161" s="119"/>
      <c r="FS161" s="119"/>
      <c r="FT161" s="119"/>
      <c r="FU161" s="119"/>
      <c r="FV161" s="119"/>
      <c r="FW161" s="119"/>
      <c r="FX161" s="119"/>
      <c r="FY161" s="119"/>
      <c r="FZ161" s="119"/>
      <c r="GA161" s="119"/>
      <c r="GB161" s="119"/>
      <c r="GC161" s="119"/>
      <c r="GD161" s="119"/>
      <c r="GE161" s="119"/>
      <c r="GF161" s="119"/>
      <c r="GG161" s="119"/>
      <c r="GH161" s="119"/>
      <c r="GI161" s="119"/>
      <c r="GJ161" s="119"/>
      <c r="GK161" s="119"/>
      <c r="GL161" s="119"/>
      <c r="GM161" s="119"/>
      <c r="GN161" s="119"/>
      <c r="GO161" s="117"/>
      <c r="HA161" s="117"/>
      <c r="HB161" s="117"/>
      <c r="HC161" s="117"/>
      <c r="HD161" s="117"/>
      <c r="HE161" s="117"/>
      <c r="HF161" s="117"/>
      <c r="HG161" s="117"/>
      <c r="HH161" s="117"/>
      <c r="HQ161" s="105"/>
      <c r="IJ161" s="106"/>
      <c r="IT161" s="107"/>
      <c r="IU161" s="106"/>
      <c r="IV161" s="105"/>
    </row>
    <row r="162" spans="6:256" ht="15" customHeight="1"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  <c r="BL162" s="100"/>
      <c r="BM162" s="100"/>
      <c r="BN162" s="100"/>
      <c r="BO162" s="100"/>
      <c r="BP162" s="100"/>
      <c r="BQ162" s="100"/>
      <c r="BR162" s="100"/>
      <c r="BS162" s="100"/>
      <c r="BT162" s="100"/>
      <c r="BU162" s="100"/>
      <c r="BV162" s="100"/>
      <c r="BW162" s="100"/>
      <c r="BX162" s="100"/>
      <c r="BY162" s="100"/>
      <c r="BZ162" s="100"/>
      <c r="CA162" s="100"/>
      <c r="CB162" s="100"/>
      <c r="CC162" s="100"/>
      <c r="CD162" s="100"/>
      <c r="CE162" s="100"/>
      <c r="CF162" s="100"/>
      <c r="CG162" s="100"/>
      <c r="CH162" s="100"/>
      <c r="CI162" s="100"/>
      <c r="CJ162" s="100"/>
      <c r="CK162" s="100"/>
      <c r="CL162" s="100"/>
      <c r="CM162" s="100"/>
      <c r="CN162" s="100"/>
      <c r="CO162" s="100"/>
      <c r="CP162" s="100"/>
      <c r="CQ162" s="100"/>
      <c r="CR162" s="100"/>
      <c r="CS162" s="100"/>
      <c r="CT162" s="100"/>
      <c r="CU162" s="100"/>
      <c r="CV162" s="100"/>
      <c r="EY162" s="119"/>
      <c r="EZ162" s="119"/>
      <c r="FA162" s="119"/>
      <c r="FB162" s="119"/>
      <c r="FC162" s="119"/>
      <c r="FD162" s="119"/>
      <c r="FE162" s="119"/>
      <c r="FF162" s="119"/>
      <c r="FG162" s="119"/>
      <c r="FH162" s="119"/>
      <c r="FI162" s="119"/>
      <c r="FJ162" s="119"/>
      <c r="FK162" s="119"/>
      <c r="FL162" s="119"/>
      <c r="FM162" s="119"/>
      <c r="FN162" s="119"/>
      <c r="FO162" s="119"/>
      <c r="FP162" s="119"/>
      <c r="FQ162" s="119"/>
      <c r="FR162" s="119"/>
      <c r="FS162" s="119"/>
      <c r="FT162" s="119"/>
      <c r="FU162" s="119"/>
      <c r="FV162" s="119"/>
      <c r="FW162" s="119"/>
      <c r="FX162" s="119"/>
      <c r="FY162" s="119"/>
      <c r="FZ162" s="119"/>
      <c r="GA162" s="119"/>
      <c r="GB162" s="119"/>
      <c r="GC162" s="119"/>
      <c r="GD162" s="119"/>
      <c r="GE162" s="119"/>
      <c r="GF162" s="119"/>
      <c r="GG162" s="119"/>
      <c r="GH162" s="119"/>
      <c r="GI162" s="119"/>
      <c r="GJ162" s="119"/>
      <c r="GK162" s="119"/>
      <c r="GL162" s="119"/>
      <c r="GM162" s="119"/>
      <c r="GN162" s="119"/>
      <c r="GO162" s="117"/>
      <c r="HA162" s="117"/>
      <c r="HB162" s="117"/>
      <c r="HC162" s="117"/>
      <c r="HD162" s="117"/>
      <c r="HE162" s="117"/>
      <c r="HF162" s="117"/>
      <c r="HG162" s="117"/>
      <c r="HH162" s="117"/>
      <c r="HQ162" s="105"/>
      <c r="IJ162" s="106"/>
      <c r="IT162" s="107"/>
      <c r="IU162" s="106"/>
      <c r="IV162" s="105"/>
    </row>
    <row r="163" spans="6:256" ht="15" customHeight="1"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100"/>
      <c r="BS163" s="100"/>
      <c r="BT163" s="100"/>
      <c r="BU163" s="100"/>
      <c r="BV163" s="100"/>
      <c r="BW163" s="100"/>
      <c r="BX163" s="100"/>
      <c r="BY163" s="100"/>
      <c r="BZ163" s="100"/>
      <c r="CA163" s="100"/>
      <c r="CB163" s="100"/>
      <c r="CC163" s="100"/>
      <c r="CD163" s="100"/>
      <c r="CE163" s="100"/>
      <c r="CF163" s="100"/>
      <c r="CG163" s="100"/>
      <c r="CH163" s="100"/>
      <c r="CI163" s="100"/>
      <c r="CJ163" s="100"/>
      <c r="CK163" s="100"/>
      <c r="CL163" s="100"/>
      <c r="CM163" s="100"/>
      <c r="CN163" s="100"/>
      <c r="CO163" s="100"/>
      <c r="CP163" s="100"/>
      <c r="CQ163" s="100"/>
      <c r="CR163" s="100"/>
      <c r="CS163" s="100"/>
      <c r="CT163" s="100"/>
      <c r="CU163" s="100"/>
      <c r="CV163" s="100"/>
      <c r="EY163" s="119"/>
      <c r="EZ163" s="119"/>
      <c r="FA163" s="119"/>
      <c r="FB163" s="119"/>
      <c r="FC163" s="119"/>
      <c r="FD163" s="119"/>
      <c r="FE163" s="119"/>
      <c r="FF163" s="119"/>
      <c r="FG163" s="119"/>
      <c r="FH163" s="119"/>
      <c r="FI163" s="119"/>
      <c r="FJ163" s="119"/>
      <c r="FK163" s="119"/>
      <c r="FL163" s="119"/>
      <c r="FM163" s="119"/>
      <c r="FN163" s="119"/>
      <c r="FO163" s="119"/>
      <c r="FP163" s="119"/>
      <c r="FQ163" s="119"/>
      <c r="FR163" s="119"/>
      <c r="FS163" s="119"/>
      <c r="FT163" s="119"/>
      <c r="FU163" s="119"/>
      <c r="FV163" s="119"/>
      <c r="FW163" s="119"/>
      <c r="FX163" s="119"/>
      <c r="FY163" s="119"/>
      <c r="FZ163" s="119"/>
      <c r="GA163" s="119"/>
      <c r="GB163" s="119"/>
      <c r="GC163" s="119"/>
      <c r="GD163" s="119"/>
      <c r="GE163" s="119"/>
      <c r="GF163" s="119"/>
      <c r="GG163" s="119"/>
      <c r="GH163" s="119"/>
      <c r="GI163" s="119"/>
      <c r="GJ163" s="119"/>
      <c r="GK163" s="119"/>
      <c r="GL163" s="119"/>
      <c r="GM163" s="119"/>
      <c r="GN163" s="119"/>
      <c r="GO163" s="117"/>
      <c r="HA163" s="117"/>
      <c r="HB163" s="117"/>
      <c r="HC163" s="117"/>
      <c r="HD163" s="117"/>
      <c r="HE163" s="117"/>
      <c r="HF163" s="117"/>
      <c r="HG163" s="117"/>
      <c r="HH163" s="117"/>
      <c r="HQ163" s="105"/>
      <c r="IJ163" s="106"/>
      <c r="IT163" s="107"/>
      <c r="IU163" s="106"/>
      <c r="IV163" s="105"/>
    </row>
    <row r="164" spans="6:256" ht="15" customHeight="1"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  <c r="BL164" s="100"/>
      <c r="BM164" s="100"/>
      <c r="BN164" s="100"/>
      <c r="BO164" s="100"/>
      <c r="BP164" s="100"/>
      <c r="BQ164" s="100"/>
      <c r="BR164" s="100"/>
      <c r="BS164" s="100"/>
      <c r="BT164" s="100"/>
      <c r="BU164" s="100"/>
      <c r="BV164" s="100"/>
      <c r="BW164" s="100"/>
      <c r="BX164" s="100"/>
      <c r="BY164" s="100"/>
      <c r="BZ164" s="100"/>
      <c r="CA164" s="100"/>
      <c r="CB164" s="100"/>
      <c r="CC164" s="100"/>
      <c r="CD164" s="100"/>
      <c r="CE164" s="100"/>
      <c r="CF164" s="100"/>
      <c r="CG164" s="100"/>
      <c r="CH164" s="100"/>
      <c r="CI164" s="100"/>
      <c r="CJ164" s="100"/>
      <c r="CK164" s="100"/>
      <c r="CL164" s="100"/>
      <c r="CM164" s="100"/>
      <c r="CN164" s="100"/>
      <c r="CO164" s="100"/>
      <c r="CP164" s="100"/>
      <c r="CQ164" s="100"/>
      <c r="CR164" s="100"/>
      <c r="CS164" s="100"/>
      <c r="CT164" s="100"/>
      <c r="CU164" s="100"/>
      <c r="CV164" s="100"/>
      <c r="EY164" s="119"/>
      <c r="EZ164" s="119"/>
      <c r="FA164" s="119"/>
      <c r="FB164" s="119"/>
      <c r="FC164" s="119"/>
      <c r="FD164" s="119"/>
      <c r="FE164" s="119"/>
      <c r="FF164" s="119"/>
      <c r="FG164" s="119"/>
      <c r="FH164" s="119"/>
      <c r="FI164" s="119"/>
      <c r="FJ164" s="119"/>
      <c r="FK164" s="119"/>
      <c r="FL164" s="119"/>
      <c r="FM164" s="119"/>
      <c r="FN164" s="119"/>
      <c r="FO164" s="119"/>
      <c r="FP164" s="119"/>
      <c r="FQ164" s="119"/>
      <c r="FR164" s="119"/>
      <c r="FS164" s="119"/>
      <c r="FT164" s="119"/>
      <c r="FU164" s="119"/>
      <c r="FV164" s="119"/>
      <c r="FW164" s="119"/>
      <c r="FX164" s="119"/>
      <c r="FY164" s="119"/>
      <c r="FZ164" s="119"/>
      <c r="GA164" s="119"/>
      <c r="GB164" s="119"/>
      <c r="GC164" s="119"/>
      <c r="GD164" s="119"/>
      <c r="GE164" s="119"/>
      <c r="GF164" s="119"/>
      <c r="GG164" s="119"/>
      <c r="GH164" s="119"/>
      <c r="GI164" s="119"/>
      <c r="GJ164" s="119"/>
      <c r="GK164" s="119"/>
      <c r="GL164" s="119"/>
      <c r="GM164" s="119"/>
      <c r="GN164" s="119"/>
      <c r="GO164" s="117"/>
      <c r="HA164" s="117"/>
      <c r="HB164" s="117"/>
      <c r="HC164" s="117"/>
      <c r="HD164" s="117"/>
      <c r="HE164" s="117"/>
      <c r="HF164" s="117"/>
      <c r="HG164" s="117"/>
      <c r="HH164" s="117"/>
      <c r="HQ164" s="105"/>
      <c r="IJ164" s="106"/>
      <c r="IT164" s="107"/>
      <c r="IU164" s="106"/>
      <c r="IV164" s="105"/>
    </row>
    <row r="165" spans="6:256" ht="15" customHeight="1"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100"/>
      <c r="BL165" s="100"/>
      <c r="BM165" s="100"/>
      <c r="BN165" s="100"/>
      <c r="BO165" s="100"/>
      <c r="BP165" s="100"/>
      <c r="BQ165" s="100"/>
      <c r="BR165" s="100"/>
      <c r="BS165" s="100"/>
      <c r="BT165" s="100"/>
      <c r="BU165" s="100"/>
      <c r="BV165" s="100"/>
      <c r="BW165" s="100"/>
      <c r="BX165" s="100"/>
      <c r="BY165" s="100"/>
      <c r="BZ165" s="100"/>
      <c r="CA165" s="100"/>
      <c r="CB165" s="100"/>
      <c r="CC165" s="100"/>
      <c r="CD165" s="100"/>
      <c r="CE165" s="100"/>
      <c r="CF165" s="100"/>
      <c r="CG165" s="100"/>
      <c r="CH165" s="100"/>
      <c r="CI165" s="100"/>
      <c r="CJ165" s="100"/>
      <c r="CK165" s="100"/>
      <c r="CL165" s="100"/>
      <c r="CM165" s="100"/>
      <c r="CN165" s="100"/>
      <c r="CO165" s="100"/>
      <c r="CP165" s="100"/>
      <c r="CQ165" s="100"/>
      <c r="CR165" s="100"/>
      <c r="CS165" s="100"/>
      <c r="CT165" s="100"/>
      <c r="CU165" s="100"/>
      <c r="CV165" s="100"/>
      <c r="EY165" s="119"/>
      <c r="EZ165" s="119"/>
      <c r="FA165" s="119"/>
      <c r="FB165" s="119"/>
      <c r="FC165" s="119"/>
      <c r="FD165" s="119"/>
      <c r="FE165" s="119"/>
      <c r="FF165" s="119"/>
      <c r="FG165" s="119"/>
      <c r="FH165" s="119"/>
      <c r="FI165" s="119"/>
      <c r="FJ165" s="119"/>
      <c r="FK165" s="119"/>
      <c r="FL165" s="119"/>
      <c r="FM165" s="119"/>
      <c r="FN165" s="119"/>
      <c r="FO165" s="119"/>
      <c r="FP165" s="119"/>
      <c r="FQ165" s="119"/>
      <c r="FR165" s="119"/>
      <c r="FS165" s="119"/>
      <c r="FT165" s="119"/>
      <c r="FU165" s="119"/>
      <c r="FV165" s="119"/>
      <c r="FW165" s="119"/>
      <c r="FX165" s="119"/>
      <c r="FY165" s="119"/>
      <c r="FZ165" s="119"/>
      <c r="GA165" s="119"/>
      <c r="GB165" s="119"/>
      <c r="GC165" s="119"/>
      <c r="GD165" s="119"/>
      <c r="GE165" s="119"/>
      <c r="GF165" s="119"/>
      <c r="GG165" s="119"/>
      <c r="GH165" s="119"/>
      <c r="GI165" s="119"/>
      <c r="GJ165" s="119"/>
      <c r="GK165" s="119"/>
      <c r="GL165" s="119"/>
      <c r="GM165" s="119"/>
      <c r="GN165" s="119"/>
      <c r="GO165" s="117"/>
      <c r="HA165" s="117"/>
      <c r="HB165" s="117"/>
      <c r="HC165" s="117"/>
      <c r="HD165" s="117"/>
      <c r="HE165" s="117"/>
      <c r="HF165" s="117"/>
      <c r="HG165" s="117"/>
      <c r="HH165" s="117"/>
      <c r="HQ165" s="105"/>
      <c r="IJ165" s="106"/>
      <c r="IT165" s="107"/>
      <c r="IU165" s="106"/>
      <c r="IV165" s="105"/>
    </row>
    <row r="166" spans="6:256" ht="15" customHeight="1"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  <c r="BL166" s="100"/>
      <c r="BM166" s="100"/>
      <c r="BN166" s="100"/>
      <c r="BO166" s="100"/>
      <c r="BP166" s="100"/>
      <c r="BQ166" s="100"/>
      <c r="BR166" s="100"/>
      <c r="BS166" s="100"/>
      <c r="BT166" s="100"/>
      <c r="BU166" s="100"/>
      <c r="BV166" s="100"/>
      <c r="BW166" s="100"/>
      <c r="BX166" s="100"/>
      <c r="BY166" s="100"/>
      <c r="BZ166" s="100"/>
      <c r="CA166" s="100"/>
      <c r="CB166" s="100"/>
      <c r="CC166" s="100"/>
      <c r="CD166" s="100"/>
      <c r="CE166" s="100"/>
      <c r="CF166" s="100"/>
      <c r="CG166" s="100"/>
      <c r="CH166" s="100"/>
      <c r="CI166" s="100"/>
      <c r="CJ166" s="100"/>
      <c r="CK166" s="100"/>
      <c r="CL166" s="100"/>
      <c r="CM166" s="100"/>
      <c r="CN166" s="100"/>
      <c r="CO166" s="100"/>
      <c r="CP166" s="100"/>
      <c r="CQ166" s="100"/>
      <c r="CR166" s="100"/>
      <c r="CS166" s="100"/>
      <c r="CT166" s="100"/>
      <c r="CU166" s="100"/>
      <c r="CV166" s="100"/>
      <c r="EY166" s="119"/>
      <c r="EZ166" s="119"/>
      <c r="FA166" s="119"/>
      <c r="FB166" s="119"/>
      <c r="FC166" s="119"/>
      <c r="FD166" s="119"/>
      <c r="FE166" s="119"/>
      <c r="FF166" s="119"/>
      <c r="FG166" s="119"/>
      <c r="FH166" s="119"/>
      <c r="FI166" s="119"/>
      <c r="FJ166" s="119"/>
      <c r="FK166" s="119"/>
      <c r="FL166" s="119"/>
      <c r="FM166" s="119"/>
      <c r="FN166" s="119"/>
      <c r="FO166" s="119"/>
      <c r="FP166" s="119"/>
      <c r="FQ166" s="119"/>
      <c r="FR166" s="119"/>
      <c r="FS166" s="119"/>
      <c r="FT166" s="119"/>
      <c r="FU166" s="119"/>
      <c r="FV166" s="119"/>
      <c r="FW166" s="119"/>
      <c r="FX166" s="119"/>
      <c r="FY166" s="119"/>
      <c r="FZ166" s="119"/>
      <c r="GA166" s="119"/>
      <c r="GB166" s="119"/>
      <c r="GC166" s="119"/>
      <c r="GD166" s="119"/>
      <c r="GE166" s="119"/>
      <c r="GF166" s="119"/>
      <c r="GG166" s="119"/>
      <c r="GH166" s="119"/>
      <c r="GI166" s="119"/>
      <c r="GJ166" s="119"/>
      <c r="GK166" s="119"/>
      <c r="GL166" s="119"/>
      <c r="GM166" s="119"/>
      <c r="GN166" s="119"/>
      <c r="GO166" s="117"/>
      <c r="HA166" s="117"/>
      <c r="HB166" s="117"/>
      <c r="HC166" s="117"/>
      <c r="HD166" s="117"/>
      <c r="HE166" s="117"/>
      <c r="HF166" s="117"/>
      <c r="HG166" s="117"/>
      <c r="HH166" s="117"/>
      <c r="HQ166" s="105"/>
      <c r="IJ166" s="106"/>
      <c r="IT166" s="107"/>
      <c r="IU166" s="106"/>
      <c r="IV166" s="105"/>
    </row>
    <row r="167" spans="6:256" ht="15" customHeight="1"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  <c r="BL167" s="100"/>
      <c r="BM167" s="100"/>
      <c r="BN167" s="100"/>
      <c r="BO167" s="100"/>
      <c r="BP167" s="100"/>
      <c r="BQ167" s="100"/>
      <c r="BR167" s="100"/>
      <c r="BS167" s="100"/>
      <c r="BT167" s="100"/>
      <c r="BU167" s="100"/>
      <c r="BV167" s="100"/>
      <c r="BW167" s="100"/>
      <c r="BX167" s="100"/>
      <c r="BY167" s="100"/>
      <c r="BZ167" s="100"/>
      <c r="CA167" s="100"/>
      <c r="CB167" s="100"/>
      <c r="CC167" s="100"/>
      <c r="CD167" s="100"/>
      <c r="CE167" s="100"/>
      <c r="CF167" s="100"/>
      <c r="CG167" s="100"/>
      <c r="CH167" s="100"/>
      <c r="CI167" s="100"/>
      <c r="CJ167" s="100"/>
      <c r="CK167" s="100"/>
      <c r="CL167" s="100"/>
      <c r="CM167" s="100"/>
      <c r="CN167" s="100"/>
      <c r="CO167" s="100"/>
      <c r="CP167" s="100"/>
      <c r="CQ167" s="100"/>
      <c r="CR167" s="100"/>
      <c r="CS167" s="100"/>
      <c r="CT167" s="100"/>
      <c r="CU167" s="100"/>
      <c r="CV167" s="100"/>
      <c r="EY167" s="119"/>
      <c r="EZ167" s="119"/>
      <c r="FA167" s="119"/>
      <c r="FB167" s="119"/>
      <c r="FC167" s="119"/>
      <c r="FD167" s="119"/>
      <c r="FE167" s="119"/>
      <c r="FF167" s="119"/>
      <c r="FG167" s="119"/>
      <c r="FH167" s="119"/>
      <c r="FI167" s="119"/>
      <c r="FJ167" s="119"/>
      <c r="FK167" s="119"/>
      <c r="FL167" s="119"/>
      <c r="FM167" s="119"/>
      <c r="FN167" s="119"/>
      <c r="FO167" s="119"/>
      <c r="FP167" s="119"/>
      <c r="FQ167" s="119"/>
      <c r="FR167" s="119"/>
      <c r="FS167" s="119"/>
      <c r="FT167" s="119"/>
      <c r="FU167" s="119"/>
      <c r="FV167" s="119"/>
      <c r="FW167" s="119"/>
      <c r="FX167" s="119"/>
      <c r="FY167" s="119"/>
      <c r="FZ167" s="119"/>
      <c r="GA167" s="119"/>
      <c r="GB167" s="119"/>
      <c r="GC167" s="119"/>
      <c r="GD167" s="119"/>
      <c r="GE167" s="119"/>
      <c r="GF167" s="119"/>
      <c r="GG167" s="119"/>
      <c r="GH167" s="119"/>
      <c r="GI167" s="119"/>
      <c r="GJ167" s="119"/>
      <c r="GK167" s="119"/>
      <c r="GL167" s="119"/>
      <c r="GM167" s="119"/>
      <c r="GN167" s="119"/>
      <c r="GO167" s="117"/>
      <c r="HA167" s="117"/>
      <c r="HB167" s="117"/>
      <c r="HC167" s="117"/>
      <c r="HD167" s="117"/>
      <c r="HE167" s="117"/>
      <c r="HF167" s="117"/>
      <c r="HG167" s="117"/>
      <c r="HH167" s="117"/>
      <c r="HQ167" s="105"/>
      <c r="IJ167" s="106"/>
      <c r="IT167" s="107"/>
      <c r="IU167" s="106"/>
      <c r="IV167" s="105"/>
    </row>
    <row r="168" spans="6:256" ht="15" customHeight="1"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  <c r="BL168" s="100"/>
      <c r="BM168" s="100"/>
      <c r="BN168" s="100"/>
      <c r="BO168" s="100"/>
      <c r="BP168" s="100"/>
      <c r="BQ168" s="100"/>
      <c r="BR168" s="100"/>
      <c r="BS168" s="100"/>
      <c r="BT168" s="100"/>
      <c r="BU168" s="100"/>
      <c r="BV168" s="100"/>
      <c r="BW168" s="100"/>
      <c r="BX168" s="100"/>
      <c r="BY168" s="100"/>
      <c r="BZ168" s="100"/>
      <c r="CA168" s="100"/>
      <c r="CB168" s="100"/>
      <c r="CC168" s="100"/>
      <c r="CD168" s="100"/>
      <c r="CE168" s="100"/>
      <c r="CF168" s="100"/>
      <c r="CG168" s="100"/>
      <c r="CH168" s="100"/>
      <c r="CI168" s="100"/>
      <c r="CJ168" s="100"/>
      <c r="CK168" s="100"/>
      <c r="CL168" s="100"/>
      <c r="CM168" s="100"/>
      <c r="CN168" s="100"/>
      <c r="CO168" s="100"/>
      <c r="CP168" s="100"/>
      <c r="CQ168" s="100"/>
      <c r="CR168" s="100"/>
      <c r="CS168" s="100"/>
      <c r="CT168" s="100"/>
      <c r="CU168" s="100"/>
      <c r="CV168" s="100"/>
      <c r="EY168" s="119"/>
      <c r="EZ168" s="119"/>
      <c r="FA168" s="119"/>
      <c r="FB168" s="119"/>
      <c r="FC168" s="119"/>
      <c r="FD168" s="119"/>
      <c r="FE168" s="119"/>
      <c r="FF168" s="119"/>
      <c r="FG168" s="119"/>
      <c r="FH168" s="119"/>
      <c r="FI168" s="119"/>
      <c r="FJ168" s="119"/>
      <c r="FK168" s="119"/>
      <c r="FL168" s="119"/>
      <c r="FM168" s="119"/>
      <c r="FN168" s="119"/>
      <c r="FO168" s="119"/>
      <c r="FP168" s="119"/>
      <c r="FQ168" s="119"/>
      <c r="FR168" s="119"/>
      <c r="FS168" s="119"/>
      <c r="FT168" s="119"/>
      <c r="FU168" s="119"/>
      <c r="FV168" s="119"/>
      <c r="FW168" s="119"/>
      <c r="FX168" s="119"/>
      <c r="FY168" s="119"/>
      <c r="FZ168" s="119"/>
      <c r="GA168" s="119"/>
      <c r="GB168" s="119"/>
      <c r="GC168" s="119"/>
      <c r="GD168" s="119"/>
      <c r="GE168" s="119"/>
      <c r="GF168" s="119"/>
      <c r="GG168" s="119"/>
      <c r="GH168" s="119"/>
      <c r="GI168" s="119"/>
      <c r="GJ168" s="119"/>
      <c r="GK168" s="119"/>
      <c r="GL168" s="119"/>
      <c r="GM168" s="119"/>
      <c r="GN168" s="119"/>
      <c r="GO168" s="117"/>
      <c r="HA168" s="117"/>
      <c r="HB168" s="117"/>
      <c r="HC168" s="117"/>
      <c r="HD168" s="117"/>
      <c r="HE168" s="117"/>
      <c r="HF168" s="117"/>
      <c r="HG168" s="117"/>
      <c r="HH168" s="117"/>
      <c r="HQ168" s="105"/>
      <c r="IJ168" s="106"/>
      <c r="IT168" s="107"/>
      <c r="IU168" s="106"/>
      <c r="IV168" s="105"/>
    </row>
    <row r="169" spans="6:256" ht="15" customHeight="1"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  <c r="BL169" s="100"/>
      <c r="BM169" s="100"/>
      <c r="BN169" s="100"/>
      <c r="BO169" s="100"/>
      <c r="BP169" s="100"/>
      <c r="BQ169" s="100"/>
      <c r="BR169" s="100"/>
      <c r="BS169" s="100"/>
      <c r="BT169" s="100"/>
      <c r="BU169" s="100"/>
      <c r="BV169" s="100"/>
      <c r="BW169" s="100"/>
      <c r="BX169" s="100"/>
      <c r="BY169" s="100"/>
      <c r="BZ169" s="100"/>
      <c r="CA169" s="100"/>
      <c r="CB169" s="100"/>
      <c r="CC169" s="100"/>
      <c r="CD169" s="100"/>
      <c r="CE169" s="100"/>
      <c r="CF169" s="100"/>
      <c r="CG169" s="100"/>
      <c r="CH169" s="100"/>
      <c r="CI169" s="100"/>
      <c r="CJ169" s="100"/>
      <c r="CK169" s="100"/>
      <c r="CL169" s="100"/>
      <c r="CM169" s="100"/>
      <c r="CN169" s="100"/>
      <c r="CO169" s="100"/>
      <c r="CP169" s="100"/>
      <c r="CQ169" s="100"/>
      <c r="CR169" s="100"/>
      <c r="CS169" s="100"/>
      <c r="CT169" s="100"/>
      <c r="CU169" s="100"/>
      <c r="CV169" s="100"/>
      <c r="EY169" s="119"/>
      <c r="EZ169" s="119"/>
      <c r="FA169" s="119"/>
      <c r="FB169" s="119"/>
      <c r="FC169" s="119"/>
      <c r="FD169" s="119"/>
      <c r="FE169" s="119"/>
      <c r="FF169" s="119"/>
      <c r="FG169" s="119"/>
      <c r="FH169" s="119"/>
      <c r="FI169" s="119"/>
      <c r="FJ169" s="119"/>
      <c r="FK169" s="119"/>
      <c r="FL169" s="119"/>
      <c r="FM169" s="119"/>
      <c r="FN169" s="119"/>
      <c r="FO169" s="119"/>
      <c r="FP169" s="119"/>
      <c r="FQ169" s="119"/>
      <c r="FR169" s="119"/>
      <c r="FS169" s="119"/>
      <c r="FT169" s="119"/>
      <c r="FU169" s="119"/>
      <c r="FV169" s="119"/>
      <c r="FW169" s="119"/>
      <c r="FX169" s="119"/>
      <c r="FY169" s="119"/>
      <c r="FZ169" s="119"/>
      <c r="GA169" s="119"/>
      <c r="GB169" s="119"/>
      <c r="GC169" s="119"/>
      <c r="GD169" s="119"/>
      <c r="GE169" s="119"/>
      <c r="GF169" s="119"/>
      <c r="GG169" s="119"/>
      <c r="GH169" s="119"/>
      <c r="GI169" s="119"/>
      <c r="GJ169" s="119"/>
      <c r="GK169" s="119"/>
      <c r="GL169" s="119"/>
      <c r="GM169" s="119"/>
      <c r="GN169" s="119"/>
      <c r="GO169" s="117"/>
      <c r="HA169" s="117"/>
      <c r="HB169" s="117"/>
      <c r="HC169" s="117"/>
      <c r="HD169" s="117"/>
      <c r="HE169" s="117"/>
      <c r="HF169" s="117"/>
      <c r="HG169" s="117"/>
      <c r="HH169" s="117"/>
      <c r="HQ169" s="105"/>
      <c r="IJ169" s="106"/>
      <c r="IT169" s="107"/>
      <c r="IU169" s="106"/>
      <c r="IV169" s="105"/>
    </row>
    <row r="170" spans="6:256" ht="15" customHeight="1"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  <c r="BL170" s="100"/>
      <c r="BM170" s="100"/>
      <c r="BN170" s="100"/>
      <c r="BO170" s="100"/>
      <c r="BP170" s="100"/>
      <c r="BQ170" s="100"/>
      <c r="BR170" s="100"/>
      <c r="BS170" s="100"/>
      <c r="BT170" s="100"/>
      <c r="BU170" s="100"/>
      <c r="BV170" s="100"/>
      <c r="BW170" s="100"/>
      <c r="BX170" s="100"/>
      <c r="BY170" s="100"/>
      <c r="BZ170" s="100"/>
      <c r="CA170" s="100"/>
      <c r="CB170" s="100"/>
      <c r="CC170" s="100"/>
      <c r="CD170" s="100"/>
      <c r="CE170" s="100"/>
      <c r="CF170" s="100"/>
      <c r="CG170" s="100"/>
      <c r="CH170" s="100"/>
      <c r="CI170" s="100"/>
      <c r="CJ170" s="100"/>
      <c r="CK170" s="100"/>
      <c r="CL170" s="100"/>
      <c r="CM170" s="100"/>
      <c r="CN170" s="100"/>
      <c r="CO170" s="100"/>
      <c r="CP170" s="100"/>
      <c r="CQ170" s="100"/>
      <c r="CR170" s="100"/>
      <c r="CS170" s="100"/>
      <c r="CT170" s="100"/>
      <c r="CU170" s="100"/>
      <c r="CV170" s="100"/>
      <c r="EY170" s="119"/>
      <c r="EZ170" s="119"/>
      <c r="FA170" s="119"/>
      <c r="FB170" s="119"/>
      <c r="FC170" s="119"/>
      <c r="FD170" s="119"/>
      <c r="FE170" s="119"/>
      <c r="FF170" s="119"/>
      <c r="FG170" s="119"/>
      <c r="FH170" s="119"/>
      <c r="FI170" s="119"/>
      <c r="FJ170" s="119"/>
      <c r="FK170" s="119"/>
      <c r="FL170" s="119"/>
      <c r="FM170" s="119"/>
      <c r="FN170" s="119"/>
      <c r="FO170" s="119"/>
      <c r="FP170" s="119"/>
      <c r="FQ170" s="119"/>
      <c r="FR170" s="119"/>
      <c r="FS170" s="119"/>
      <c r="FT170" s="119"/>
      <c r="FU170" s="119"/>
      <c r="FV170" s="119"/>
      <c r="FW170" s="119"/>
      <c r="FX170" s="119"/>
      <c r="FY170" s="119"/>
      <c r="FZ170" s="119"/>
      <c r="GA170" s="119"/>
      <c r="GB170" s="119"/>
      <c r="GC170" s="119"/>
      <c r="GD170" s="119"/>
      <c r="GE170" s="119"/>
      <c r="GF170" s="119"/>
      <c r="GG170" s="119"/>
      <c r="GH170" s="119"/>
      <c r="GI170" s="119"/>
      <c r="GJ170" s="119"/>
      <c r="GK170" s="119"/>
      <c r="GL170" s="119"/>
      <c r="GM170" s="119"/>
      <c r="GN170" s="119"/>
      <c r="GO170" s="117"/>
      <c r="HA170" s="117"/>
      <c r="HB170" s="117"/>
      <c r="HC170" s="117"/>
      <c r="HD170" s="117"/>
      <c r="HE170" s="117"/>
      <c r="HF170" s="117"/>
      <c r="HG170" s="117"/>
      <c r="HH170" s="117"/>
      <c r="HQ170" s="105"/>
      <c r="IJ170" s="106"/>
      <c r="IT170" s="107"/>
      <c r="IU170" s="106"/>
      <c r="IV170" s="105"/>
    </row>
  </sheetData>
  <sheetProtection/>
  <mergeCells count="42">
    <mergeCell ref="DR3:DV3"/>
    <mergeCell ref="AU3:AY3"/>
    <mergeCell ref="G3:K3"/>
    <mergeCell ref="FK3:FO3"/>
    <mergeCell ref="FA3:FE3"/>
    <mergeCell ref="AF3:AJ3"/>
    <mergeCell ref="AA3:AE3"/>
    <mergeCell ref="B2:P2"/>
    <mergeCell ref="EV3:EZ3"/>
    <mergeCell ref="EQ3:EU3"/>
    <mergeCell ref="DC3:DG3"/>
    <mergeCell ref="CX3:DB3"/>
    <mergeCell ref="EB3:EF3"/>
    <mergeCell ref="FZ3:GD3"/>
    <mergeCell ref="CI3:CM3"/>
    <mergeCell ref="FP3:FT3"/>
    <mergeCell ref="FF3:FJ3"/>
    <mergeCell ref="DM3:DQ3"/>
    <mergeCell ref="GE3:GI3"/>
    <mergeCell ref="CN3:CR3"/>
    <mergeCell ref="CS3:CW3"/>
    <mergeCell ref="FU3:FY3"/>
    <mergeCell ref="EL3:EP3"/>
    <mergeCell ref="EL42:EP42"/>
    <mergeCell ref="EQ42:EU42"/>
    <mergeCell ref="EG3:EK3"/>
    <mergeCell ref="BO3:BS3"/>
    <mergeCell ref="BT3:BX3"/>
    <mergeCell ref="BE3:BI3"/>
    <mergeCell ref="CD3:CH3"/>
    <mergeCell ref="DW3:EA3"/>
    <mergeCell ref="BY3:CC3"/>
    <mergeCell ref="DH3:DL3"/>
    <mergeCell ref="A3:A4"/>
    <mergeCell ref="BJ3:BN3"/>
    <mergeCell ref="AZ3:BD3"/>
    <mergeCell ref="AK3:AO3"/>
    <mergeCell ref="B3:F3"/>
    <mergeCell ref="AP3:AT3"/>
    <mergeCell ref="V3:Z3"/>
    <mergeCell ref="L3:P3"/>
    <mergeCell ref="Q3:U3"/>
  </mergeCells>
  <printOptions/>
  <pageMargins left="0.42" right="0" top="0.19" bottom="0" header="0.19" footer="0.24"/>
  <pageSetup horizontalDpi="600" verticalDpi="600" orientation="landscape" paperSize="9" scale="77" r:id="rId1"/>
  <colBreaks count="4" manualBreakCount="4">
    <brk id="26" max="42" man="1"/>
    <brk id="56" max="40" man="1"/>
    <brk id="101" max="40" man="1"/>
    <brk id="151" max="4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C40"/>
  <sheetViews>
    <sheetView zoomScalePageLayoutView="0" workbookViewId="0" topLeftCell="AQ1">
      <selection activeCell="AG27" sqref="AG27"/>
    </sheetView>
  </sheetViews>
  <sheetFormatPr defaultColWidth="9.140625" defaultRowHeight="12.75"/>
  <cols>
    <col min="1" max="1" width="6.7109375" style="0" customWidth="1"/>
  </cols>
  <sheetData>
    <row r="1" s="579" customFormat="1" ht="12.75">
      <c r="D1" s="579" t="s">
        <v>382</v>
      </c>
    </row>
    <row r="2" spans="1:55" s="593" customFormat="1" ht="28.5" customHeight="1">
      <c r="A2" s="592" t="s">
        <v>27</v>
      </c>
      <c r="B2" s="894" t="s">
        <v>383</v>
      </c>
      <c r="C2" s="895"/>
      <c r="D2" s="894" t="s">
        <v>384</v>
      </c>
      <c r="E2" s="895"/>
      <c r="F2" s="894" t="s">
        <v>385</v>
      </c>
      <c r="G2" s="895"/>
      <c r="H2" s="886" t="s">
        <v>386</v>
      </c>
      <c r="I2" s="887"/>
      <c r="J2" s="886" t="s">
        <v>387</v>
      </c>
      <c r="K2" s="887"/>
      <c r="L2" s="886" t="s">
        <v>388</v>
      </c>
      <c r="M2" s="887"/>
      <c r="N2" s="886" t="s">
        <v>389</v>
      </c>
      <c r="O2" s="887"/>
      <c r="P2" s="886" t="s">
        <v>407</v>
      </c>
      <c r="Q2" s="887"/>
      <c r="R2" s="886" t="s">
        <v>390</v>
      </c>
      <c r="S2" s="887"/>
      <c r="T2" s="886" t="s">
        <v>391</v>
      </c>
      <c r="U2" s="887"/>
      <c r="V2" s="886" t="s">
        <v>392</v>
      </c>
      <c r="W2" s="887"/>
      <c r="X2" s="902" t="s">
        <v>393</v>
      </c>
      <c r="Y2" s="903"/>
      <c r="Z2" s="904" t="s">
        <v>394</v>
      </c>
      <c r="AA2" s="905"/>
      <c r="AB2" s="908" t="s">
        <v>395</v>
      </c>
      <c r="AC2" s="909"/>
      <c r="AD2" s="906" t="s">
        <v>148</v>
      </c>
      <c r="AE2" s="907"/>
      <c r="AF2" s="886" t="s">
        <v>28</v>
      </c>
      <c r="AG2" s="887"/>
      <c r="AH2" s="894" t="s">
        <v>396</v>
      </c>
      <c r="AI2" s="895"/>
      <c r="AJ2" s="896" t="s">
        <v>397</v>
      </c>
      <c r="AK2" s="897"/>
      <c r="AL2" s="898" t="s">
        <v>398</v>
      </c>
      <c r="AM2" s="899"/>
      <c r="AN2" s="900" t="s">
        <v>399</v>
      </c>
      <c r="AO2" s="901"/>
      <c r="AP2" s="912" t="s">
        <v>405</v>
      </c>
      <c r="AQ2" s="913"/>
      <c r="AR2" s="898" t="s">
        <v>400</v>
      </c>
      <c r="AS2" s="899"/>
      <c r="AT2" s="888" t="s">
        <v>401</v>
      </c>
      <c r="AU2" s="889"/>
      <c r="AV2" s="886" t="s">
        <v>402</v>
      </c>
      <c r="AW2" s="887"/>
      <c r="AX2" s="890" t="s">
        <v>403</v>
      </c>
      <c r="AY2" s="891"/>
      <c r="AZ2" s="892" t="s">
        <v>404</v>
      </c>
      <c r="BA2" s="893"/>
      <c r="BB2" s="910" t="s">
        <v>30</v>
      </c>
      <c r="BC2" s="911"/>
    </row>
    <row r="3" spans="1:55" ht="12.75">
      <c r="A3" s="574"/>
      <c r="B3" s="575">
        <v>2021</v>
      </c>
      <c r="C3" s="575">
        <v>2022</v>
      </c>
      <c r="D3" s="575">
        <v>2021</v>
      </c>
      <c r="E3" s="575">
        <v>2022</v>
      </c>
      <c r="F3" s="575">
        <v>2021</v>
      </c>
      <c r="G3" s="575">
        <v>2022</v>
      </c>
      <c r="H3" s="580">
        <v>2021</v>
      </c>
      <c r="I3" s="580">
        <v>2022</v>
      </c>
      <c r="J3" s="580">
        <v>2021</v>
      </c>
      <c r="K3" s="580">
        <v>2022</v>
      </c>
      <c r="L3" s="580">
        <v>2021</v>
      </c>
      <c r="M3" s="580">
        <v>2022</v>
      </c>
      <c r="N3" s="580">
        <v>2021</v>
      </c>
      <c r="O3" s="580">
        <v>2022</v>
      </c>
      <c r="P3" s="580">
        <v>2021</v>
      </c>
      <c r="Q3" s="580">
        <v>2022</v>
      </c>
      <c r="R3" s="580">
        <v>2021</v>
      </c>
      <c r="S3" s="580">
        <v>2022</v>
      </c>
      <c r="T3" s="580">
        <v>2021</v>
      </c>
      <c r="U3" s="580">
        <v>2022</v>
      </c>
      <c r="V3" s="580">
        <v>2021</v>
      </c>
      <c r="W3" s="580">
        <v>2022</v>
      </c>
      <c r="X3" s="582">
        <v>2021</v>
      </c>
      <c r="Y3" s="582">
        <v>2022</v>
      </c>
      <c r="Z3" s="576">
        <v>2021</v>
      </c>
      <c r="AA3" s="576">
        <v>2022</v>
      </c>
      <c r="AB3" s="577">
        <v>2021</v>
      </c>
      <c r="AC3" s="577">
        <v>2022</v>
      </c>
      <c r="AD3" s="582">
        <v>2021</v>
      </c>
      <c r="AE3" s="582">
        <v>2022</v>
      </c>
      <c r="AF3" s="587">
        <v>2021</v>
      </c>
      <c r="AG3" s="587">
        <v>2022</v>
      </c>
      <c r="AH3" s="577">
        <v>2021</v>
      </c>
      <c r="AI3" s="577">
        <v>2022</v>
      </c>
      <c r="AJ3" s="585">
        <v>2021</v>
      </c>
      <c r="AK3" s="585">
        <v>2022</v>
      </c>
      <c r="AL3" s="575">
        <v>2021</v>
      </c>
      <c r="AM3" s="575">
        <v>2022</v>
      </c>
      <c r="AN3" s="577">
        <v>2021</v>
      </c>
      <c r="AO3" s="577">
        <v>2022</v>
      </c>
      <c r="AP3" s="587">
        <v>2021</v>
      </c>
      <c r="AQ3" s="587">
        <v>2022</v>
      </c>
      <c r="AR3" s="585">
        <v>2021</v>
      </c>
      <c r="AS3" s="585">
        <v>2022</v>
      </c>
      <c r="AT3" s="583">
        <v>2021</v>
      </c>
      <c r="AU3" s="583">
        <v>2022</v>
      </c>
      <c r="AV3" s="588">
        <v>2021</v>
      </c>
      <c r="AW3" s="588">
        <v>2022</v>
      </c>
      <c r="AX3" s="589">
        <v>2021</v>
      </c>
      <c r="AY3" s="589">
        <v>2022</v>
      </c>
      <c r="AZ3" s="590">
        <v>2021</v>
      </c>
      <c r="BA3" s="590">
        <v>2022</v>
      </c>
      <c r="BB3" s="574">
        <v>2021</v>
      </c>
      <c r="BC3" s="574">
        <v>2022</v>
      </c>
    </row>
    <row r="4" spans="1:55" ht="12.75">
      <c r="A4" s="574">
        <v>200</v>
      </c>
      <c r="B4" s="576">
        <v>345</v>
      </c>
      <c r="C4" s="576">
        <v>345</v>
      </c>
      <c r="D4" s="577">
        <v>104.1</v>
      </c>
      <c r="E4" s="577">
        <v>104.1</v>
      </c>
      <c r="F4" s="578">
        <v>449.1</v>
      </c>
      <c r="G4" s="578">
        <v>449.1</v>
      </c>
      <c r="H4" s="581">
        <v>345</v>
      </c>
      <c r="I4" s="581">
        <v>349</v>
      </c>
      <c r="J4" s="577">
        <v>104.2</v>
      </c>
      <c r="K4" s="577">
        <v>105.4</v>
      </c>
      <c r="L4" s="582">
        <v>449.2</v>
      </c>
      <c r="M4" s="582">
        <v>454.4</v>
      </c>
      <c r="N4" s="575">
        <v>69</v>
      </c>
      <c r="O4" s="575">
        <v>59</v>
      </c>
      <c r="P4" s="575">
        <v>30</v>
      </c>
      <c r="Q4" s="575">
        <v>30</v>
      </c>
      <c r="R4" s="576">
        <v>11</v>
      </c>
      <c r="S4" s="576">
        <v>11</v>
      </c>
      <c r="T4" s="583">
        <f>T27</f>
        <v>8.5</v>
      </c>
      <c r="U4" s="583">
        <v>3.6</v>
      </c>
      <c r="V4" s="578">
        <v>531.7</v>
      </c>
      <c r="W4" s="578">
        <v>528</v>
      </c>
      <c r="X4" s="584">
        <v>0</v>
      </c>
      <c r="Y4" s="584">
        <v>0</v>
      </c>
      <c r="Z4" s="585">
        <v>20</v>
      </c>
      <c r="AA4" s="585">
        <v>20</v>
      </c>
      <c r="AB4" s="575">
        <v>15</v>
      </c>
      <c r="AC4" s="575">
        <v>15</v>
      </c>
      <c r="AD4" s="586">
        <v>35</v>
      </c>
      <c r="AE4" s="586">
        <v>35</v>
      </c>
      <c r="AF4" s="584">
        <v>1021.8</v>
      </c>
      <c r="AG4" s="584">
        <v>1127.1</v>
      </c>
      <c r="AH4" s="587">
        <v>12.5</v>
      </c>
      <c r="AI4" s="587">
        <v>12.5</v>
      </c>
      <c r="AJ4" s="582">
        <v>3.8</v>
      </c>
      <c r="AK4" s="582">
        <v>3.8</v>
      </c>
      <c r="AL4" s="583">
        <v>3</v>
      </c>
      <c r="AM4" s="583">
        <v>3</v>
      </c>
      <c r="AN4" s="578">
        <v>19.3</v>
      </c>
      <c r="AO4" s="578">
        <v>19.3</v>
      </c>
      <c r="AP4" s="577">
        <v>6</v>
      </c>
      <c r="AQ4" s="577">
        <v>6</v>
      </c>
      <c r="AR4" s="582">
        <v>10</v>
      </c>
      <c r="AS4" s="582">
        <v>10</v>
      </c>
      <c r="AT4" s="577">
        <v>20</v>
      </c>
      <c r="AU4" s="577">
        <v>20</v>
      </c>
      <c r="AV4" s="580">
        <v>20</v>
      </c>
      <c r="AW4" s="580">
        <v>20</v>
      </c>
      <c r="AX4" s="576">
        <v>7.2</v>
      </c>
      <c r="AY4" s="576">
        <v>7.2</v>
      </c>
      <c r="AZ4" s="589">
        <v>10</v>
      </c>
      <c r="BA4" s="589">
        <v>10</v>
      </c>
      <c r="BB4" s="591">
        <v>1114.3</v>
      </c>
      <c r="BC4" s="574">
        <v>1110.6</v>
      </c>
    </row>
    <row r="5" spans="1:55" ht="12.75">
      <c r="A5" s="574">
        <v>210</v>
      </c>
      <c r="B5" s="576">
        <v>345</v>
      </c>
      <c r="C5" s="576">
        <v>345</v>
      </c>
      <c r="D5" s="577">
        <v>0</v>
      </c>
      <c r="E5" s="577">
        <v>0</v>
      </c>
      <c r="F5" s="578">
        <v>449.1</v>
      </c>
      <c r="G5" s="578">
        <v>449.1</v>
      </c>
      <c r="H5" s="581"/>
      <c r="I5" s="581"/>
      <c r="J5" s="577">
        <v>104.2</v>
      </c>
      <c r="K5" s="577">
        <v>105.4</v>
      </c>
      <c r="L5" s="582">
        <v>449.2</v>
      </c>
      <c r="M5" s="582">
        <v>454.4</v>
      </c>
      <c r="N5" s="575">
        <v>0</v>
      </c>
      <c r="O5" s="575">
        <v>0</v>
      </c>
      <c r="P5" s="575"/>
      <c r="Q5" s="575"/>
      <c r="R5" s="576"/>
      <c r="S5" s="576"/>
      <c r="T5" s="583"/>
      <c r="U5" s="583"/>
      <c r="V5" s="578">
        <v>449.2</v>
      </c>
      <c r="W5" s="578">
        <v>454.4</v>
      </c>
      <c r="X5" s="584"/>
      <c r="Y5" s="584"/>
      <c r="Z5" s="585"/>
      <c r="AA5" s="585"/>
      <c r="AB5" s="575"/>
      <c r="AC5" s="575"/>
      <c r="AD5" s="586"/>
      <c r="AE5" s="586"/>
      <c r="AF5" s="584">
        <v>898.3</v>
      </c>
      <c r="AG5" s="584">
        <v>903.5</v>
      </c>
      <c r="AH5" s="587">
        <v>12.5</v>
      </c>
      <c r="AI5" s="587">
        <v>12.5</v>
      </c>
      <c r="AJ5" s="582">
        <v>3.8</v>
      </c>
      <c r="AK5" s="582">
        <v>3.8</v>
      </c>
      <c r="AL5" s="583"/>
      <c r="AM5" s="583"/>
      <c r="AN5" s="578">
        <v>16.3</v>
      </c>
      <c r="AO5" s="578">
        <v>16.3</v>
      </c>
      <c r="AP5" s="577"/>
      <c r="AQ5" s="577"/>
      <c r="AR5" s="582"/>
      <c r="AS5" s="582"/>
      <c r="AT5" s="577"/>
      <c r="AU5" s="577"/>
      <c r="AV5" s="580"/>
      <c r="AW5" s="580"/>
      <c r="AX5" s="576"/>
      <c r="AY5" s="576"/>
      <c r="AZ5" s="589"/>
      <c r="BA5" s="589"/>
      <c r="BB5" s="591">
        <v>914.6</v>
      </c>
      <c r="BC5" s="574">
        <v>919.8</v>
      </c>
    </row>
    <row r="6" spans="1:55" ht="12.75">
      <c r="A6" s="574">
        <v>211</v>
      </c>
      <c r="B6" s="576">
        <v>345</v>
      </c>
      <c r="C6" s="576">
        <v>345</v>
      </c>
      <c r="D6" s="577"/>
      <c r="E6" s="577"/>
      <c r="F6" s="578">
        <v>345</v>
      </c>
      <c r="G6" s="578">
        <v>345</v>
      </c>
      <c r="H6" s="581">
        <v>345</v>
      </c>
      <c r="I6" s="581">
        <v>349</v>
      </c>
      <c r="J6" s="577"/>
      <c r="K6" s="577"/>
      <c r="L6" s="582">
        <v>345</v>
      </c>
      <c r="M6" s="582">
        <v>349</v>
      </c>
      <c r="N6" s="575"/>
      <c r="O6" s="575"/>
      <c r="P6" s="575"/>
      <c r="Q6" s="575"/>
      <c r="R6" s="576"/>
      <c r="S6" s="576"/>
      <c r="T6" s="583"/>
      <c r="U6" s="583"/>
      <c r="V6" s="578">
        <v>345</v>
      </c>
      <c r="W6" s="578">
        <v>349</v>
      </c>
      <c r="X6" s="584"/>
      <c r="Y6" s="584"/>
      <c r="Z6" s="585"/>
      <c r="AA6" s="585"/>
      <c r="AB6" s="575"/>
      <c r="AC6" s="575"/>
      <c r="AD6" s="586"/>
      <c r="AE6" s="586"/>
      <c r="AF6" s="584">
        <v>690</v>
      </c>
      <c r="AG6" s="584">
        <v>694</v>
      </c>
      <c r="AH6" s="587">
        <v>12.5</v>
      </c>
      <c r="AI6" s="587">
        <v>12.5</v>
      </c>
      <c r="AJ6" s="582"/>
      <c r="AK6" s="582"/>
      <c r="AL6" s="583"/>
      <c r="AM6" s="583"/>
      <c r="AN6" s="578">
        <v>12.5</v>
      </c>
      <c r="AO6" s="578">
        <v>12.5</v>
      </c>
      <c r="AP6" s="577"/>
      <c r="AQ6" s="577"/>
      <c r="AR6" s="582"/>
      <c r="AS6" s="582"/>
      <c r="AT6" s="577"/>
      <c r="AU6" s="577"/>
      <c r="AV6" s="580"/>
      <c r="AW6" s="580"/>
      <c r="AX6" s="576"/>
      <c r="AY6" s="576"/>
      <c r="AZ6" s="589"/>
      <c r="BA6" s="589"/>
      <c r="BB6" s="591">
        <v>702.5</v>
      </c>
      <c r="BC6" s="574">
        <v>706.5</v>
      </c>
    </row>
    <row r="7" spans="1:55" ht="12.75">
      <c r="A7" s="574">
        <v>212</v>
      </c>
      <c r="B7" s="576"/>
      <c r="C7" s="576"/>
      <c r="D7" s="577"/>
      <c r="E7" s="577"/>
      <c r="F7" s="578"/>
      <c r="G7" s="578"/>
      <c r="H7" s="581"/>
      <c r="I7" s="581"/>
      <c r="J7" s="577"/>
      <c r="K7" s="577"/>
      <c r="L7" s="582"/>
      <c r="M7" s="582"/>
      <c r="N7" s="575"/>
      <c r="O7" s="575"/>
      <c r="P7" s="575"/>
      <c r="Q7" s="575"/>
      <c r="R7" s="576"/>
      <c r="S7" s="576"/>
      <c r="T7" s="583"/>
      <c r="U7" s="583"/>
      <c r="V7" s="578"/>
      <c r="W7" s="578"/>
      <c r="X7" s="584"/>
      <c r="Y7" s="584"/>
      <c r="Z7" s="585"/>
      <c r="AA7" s="585"/>
      <c r="AB7" s="575"/>
      <c r="AC7" s="575"/>
      <c r="AD7" s="586"/>
      <c r="AE7" s="586"/>
      <c r="AF7" s="584"/>
      <c r="AG7" s="584"/>
      <c r="AH7" s="587"/>
      <c r="AI7" s="587"/>
      <c r="AJ7" s="582"/>
      <c r="AK7" s="582"/>
      <c r="AL7" s="583"/>
      <c r="AM7" s="583"/>
      <c r="AN7" s="578"/>
      <c r="AO7" s="578"/>
      <c r="AP7" s="577"/>
      <c r="AQ7" s="577"/>
      <c r="AR7" s="582"/>
      <c r="AS7" s="582"/>
      <c r="AT7" s="577"/>
      <c r="AU7" s="577"/>
      <c r="AV7" s="580"/>
      <c r="AW7" s="580"/>
      <c r="AX7" s="576"/>
      <c r="AY7" s="576"/>
      <c r="AZ7" s="589"/>
      <c r="BA7" s="589"/>
      <c r="BB7" s="591"/>
      <c r="BC7" s="574"/>
    </row>
    <row r="8" spans="1:55" ht="12.75">
      <c r="A8" s="574">
        <v>213</v>
      </c>
      <c r="B8" s="576"/>
      <c r="C8" s="576"/>
      <c r="D8" s="577">
        <v>104.1</v>
      </c>
      <c r="E8" s="577">
        <v>104.1</v>
      </c>
      <c r="F8" s="578">
        <v>104.1</v>
      </c>
      <c r="G8" s="578">
        <v>104.1</v>
      </c>
      <c r="H8" s="581"/>
      <c r="I8" s="581"/>
      <c r="J8" s="577">
        <v>104.2</v>
      </c>
      <c r="K8" s="577">
        <v>105.4</v>
      </c>
      <c r="L8" s="582">
        <v>104.2</v>
      </c>
      <c r="M8" s="582">
        <v>105.4</v>
      </c>
      <c r="N8" s="575"/>
      <c r="O8" s="575"/>
      <c r="P8" s="575"/>
      <c r="Q8" s="575"/>
      <c r="R8" s="576"/>
      <c r="S8" s="576"/>
      <c r="T8" s="583"/>
      <c r="U8" s="583"/>
      <c r="V8" s="578">
        <v>104.2</v>
      </c>
      <c r="W8" s="578">
        <v>105.4</v>
      </c>
      <c r="X8" s="584"/>
      <c r="Y8" s="584"/>
      <c r="Z8" s="585"/>
      <c r="AA8" s="585"/>
      <c r="AB8" s="575"/>
      <c r="AC8" s="575"/>
      <c r="AD8" s="586"/>
      <c r="AE8" s="586"/>
      <c r="AF8" s="584">
        <v>208.3</v>
      </c>
      <c r="AG8" s="584">
        <v>209.5</v>
      </c>
      <c r="AH8" s="587"/>
      <c r="AI8" s="587"/>
      <c r="AJ8" s="582">
        <v>3.8</v>
      </c>
      <c r="AK8" s="582">
        <v>3.8</v>
      </c>
      <c r="AL8" s="583"/>
      <c r="AM8" s="583"/>
      <c r="AN8" s="578">
        <v>3.8</v>
      </c>
      <c r="AO8" s="578">
        <v>3.8</v>
      </c>
      <c r="AP8" s="577"/>
      <c r="AQ8" s="577"/>
      <c r="AR8" s="582"/>
      <c r="AS8" s="582"/>
      <c r="AT8" s="577"/>
      <c r="AU8" s="577"/>
      <c r="AV8" s="580"/>
      <c r="AW8" s="580"/>
      <c r="AX8" s="576"/>
      <c r="AY8" s="576"/>
      <c r="AZ8" s="589"/>
      <c r="BA8" s="589"/>
      <c r="BB8" s="591">
        <v>212.1</v>
      </c>
      <c r="BC8" s="574">
        <v>213.3</v>
      </c>
    </row>
    <row r="9" spans="1:55" ht="12.75">
      <c r="A9" s="574">
        <v>220</v>
      </c>
      <c r="B9" s="576"/>
      <c r="C9" s="576"/>
      <c r="D9" s="577"/>
      <c r="E9" s="577"/>
      <c r="F9" s="578"/>
      <c r="G9" s="578"/>
      <c r="H9" s="581"/>
      <c r="I9" s="581"/>
      <c r="J9" s="577"/>
      <c r="K9" s="577"/>
      <c r="L9" s="582"/>
      <c r="M9" s="582"/>
      <c r="N9" s="575">
        <v>39</v>
      </c>
      <c r="O9" s="575">
        <v>29</v>
      </c>
      <c r="P9" s="575">
        <v>30</v>
      </c>
      <c r="Q9" s="575">
        <v>30</v>
      </c>
      <c r="R9" s="576"/>
      <c r="S9" s="576"/>
      <c r="T9" s="583"/>
      <c r="U9" s="583"/>
      <c r="V9" s="578">
        <v>69</v>
      </c>
      <c r="W9" s="578">
        <v>59</v>
      </c>
      <c r="X9" s="584"/>
      <c r="Y9" s="584">
        <v>0</v>
      </c>
      <c r="Z9" s="585"/>
      <c r="AA9" s="585"/>
      <c r="AB9" s="575"/>
      <c r="AC9" s="575"/>
      <c r="AD9" s="586"/>
      <c r="AE9" s="586"/>
      <c r="AF9" s="584">
        <v>69</v>
      </c>
      <c r="AG9" s="584">
        <v>59</v>
      </c>
      <c r="AH9" s="587"/>
      <c r="AI9" s="587"/>
      <c r="AJ9" s="582"/>
      <c r="AK9" s="582"/>
      <c r="AL9" s="583">
        <v>3</v>
      </c>
      <c r="AM9" s="583">
        <v>3</v>
      </c>
      <c r="AN9" s="578">
        <v>3</v>
      </c>
      <c r="AO9" s="578">
        <v>3</v>
      </c>
      <c r="AP9" s="577">
        <v>6</v>
      </c>
      <c r="AQ9" s="577">
        <v>6</v>
      </c>
      <c r="AR9" s="582">
        <v>10</v>
      </c>
      <c r="AS9" s="582">
        <v>10</v>
      </c>
      <c r="AT9" s="577">
        <v>20</v>
      </c>
      <c r="AU9" s="577">
        <v>20</v>
      </c>
      <c r="AV9" s="580">
        <v>20</v>
      </c>
      <c r="AW9" s="580">
        <v>20</v>
      </c>
      <c r="AX9" s="576"/>
      <c r="AY9" s="576"/>
      <c r="AZ9" s="589">
        <v>10</v>
      </c>
      <c r="BA9" s="589">
        <v>10</v>
      </c>
      <c r="BB9" s="591">
        <v>138</v>
      </c>
      <c r="BC9" s="574">
        <v>128</v>
      </c>
    </row>
    <row r="10" spans="1:55" ht="12.75">
      <c r="A10" s="574">
        <v>221</v>
      </c>
      <c r="B10" s="576"/>
      <c r="C10" s="576"/>
      <c r="D10" s="577"/>
      <c r="E10" s="577"/>
      <c r="F10" s="578"/>
      <c r="G10" s="578"/>
      <c r="H10" s="581"/>
      <c r="I10" s="581"/>
      <c r="J10" s="577"/>
      <c r="K10" s="577"/>
      <c r="L10" s="582"/>
      <c r="M10" s="582"/>
      <c r="N10" s="575">
        <v>19</v>
      </c>
      <c r="O10" s="575">
        <v>19</v>
      </c>
      <c r="P10" s="575"/>
      <c r="Q10" s="575"/>
      <c r="R10" s="576"/>
      <c r="S10" s="576"/>
      <c r="T10" s="583"/>
      <c r="U10" s="583"/>
      <c r="V10" s="578">
        <v>19</v>
      </c>
      <c r="W10" s="578">
        <v>19</v>
      </c>
      <c r="X10" s="584"/>
      <c r="Y10" s="584"/>
      <c r="Z10" s="585"/>
      <c r="AA10" s="585"/>
      <c r="AB10" s="575"/>
      <c r="AC10" s="575"/>
      <c r="AD10" s="586"/>
      <c r="AE10" s="586"/>
      <c r="AF10" s="584">
        <v>19</v>
      </c>
      <c r="AG10" s="584">
        <v>19</v>
      </c>
      <c r="AH10" s="587"/>
      <c r="AI10" s="587"/>
      <c r="AJ10" s="582"/>
      <c r="AK10" s="582"/>
      <c r="AL10" s="583"/>
      <c r="AM10" s="583"/>
      <c r="AN10" s="578"/>
      <c r="AO10" s="578"/>
      <c r="AP10" s="577"/>
      <c r="AQ10" s="577"/>
      <c r="AR10" s="582"/>
      <c r="AS10" s="582"/>
      <c r="AT10" s="577"/>
      <c r="AU10" s="577"/>
      <c r="AV10" s="580"/>
      <c r="AW10" s="580"/>
      <c r="AX10" s="576"/>
      <c r="AY10" s="576"/>
      <c r="AZ10" s="589"/>
      <c r="BA10" s="589"/>
      <c r="BB10" s="591">
        <v>19</v>
      </c>
      <c r="BC10" s="574">
        <v>19</v>
      </c>
    </row>
    <row r="11" spans="1:55" ht="12.75">
      <c r="A11" s="574">
        <v>222</v>
      </c>
      <c r="B11" s="576"/>
      <c r="C11" s="576"/>
      <c r="D11" s="577"/>
      <c r="E11" s="577"/>
      <c r="F11" s="578"/>
      <c r="G11" s="578"/>
      <c r="H11" s="581"/>
      <c r="I11" s="581"/>
      <c r="J11" s="577"/>
      <c r="K11" s="577"/>
      <c r="L11" s="582"/>
      <c r="M11" s="582"/>
      <c r="N11" s="575"/>
      <c r="O11" s="575"/>
      <c r="P11" s="575"/>
      <c r="Q11" s="575"/>
      <c r="R11" s="576"/>
      <c r="S11" s="576"/>
      <c r="T11" s="583"/>
      <c r="U11" s="583"/>
      <c r="V11" s="578"/>
      <c r="W11" s="578"/>
      <c r="X11" s="584"/>
      <c r="Y11" s="584"/>
      <c r="Z11" s="585"/>
      <c r="AA11" s="585"/>
      <c r="AB11" s="575"/>
      <c r="AC11" s="575"/>
      <c r="AD11" s="586"/>
      <c r="AE11" s="586"/>
      <c r="AF11" s="584"/>
      <c r="AG11" s="584"/>
      <c r="AH11" s="587"/>
      <c r="AI11" s="587"/>
      <c r="AJ11" s="582"/>
      <c r="AK11" s="582"/>
      <c r="AL11" s="583"/>
      <c r="AM11" s="583"/>
      <c r="AN11" s="578"/>
      <c r="AO11" s="578"/>
      <c r="AP11" s="577"/>
      <c r="AQ11" s="577"/>
      <c r="AR11" s="582"/>
      <c r="AS11" s="582"/>
      <c r="AT11" s="577">
        <v>10</v>
      </c>
      <c r="AU11" s="577">
        <v>10</v>
      </c>
      <c r="AV11" s="580"/>
      <c r="AW11" s="580"/>
      <c r="AX11" s="576"/>
      <c r="AY11" s="576"/>
      <c r="AZ11" s="589"/>
      <c r="BA11" s="589"/>
      <c r="BB11" s="591">
        <v>10</v>
      </c>
      <c r="BC11" s="574">
        <v>10</v>
      </c>
    </row>
    <row r="12" spans="1:55" ht="12.75">
      <c r="A12" s="574">
        <v>223</v>
      </c>
      <c r="B12" s="576"/>
      <c r="C12" s="576"/>
      <c r="D12" s="577"/>
      <c r="E12" s="577"/>
      <c r="F12" s="578"/>
      <c r="G12" s="578"/>
      <c r="H12" s="581"/>
      <c r="I12" s="581"/>
      <c r="J12" s="577"/>
      <c r="K12" s="577"/>
      <c r="L12" s="582"/>
      <c r="M12" s="582"/>
      <c r="N12" s="575"/>
      <c r="O12" s="575"/>
      <c r="P12" s="575">
        <v>30</v>
      </c>
      <c r="Q12" s="575">
        <v>30</v>
      </c>
      <c r="R12" s="576"/>
      <c r="S12" s="576"/>
      <c r="T12" s="583"/>
      <c r="U12" s="583"/>
      <c r="V12" s="578">
        <v>30</v>
      </c>
      <c r="W12" s="578">
        <v>30</v>
      </c>
      <c r="X12" s="584"/>
      <c r="Y12" s="584">
        <v>0</v>
      </c>
      <c r="Z12" s="585"/>
      <c r="AA12" s="585"/>
      <c r="AB12" s="575"/>
      <c r="AC12" s="575"/>
      <c r="AD12" s="586"/>
      <c r="AE12" s="586"/>
      <c r="AF12" s="584">
        <v>30</v>
      </c>
      <c r="AG12" s="584">
        <v>30</v>
      </c>
      <c r="AH12" s="587"/>
      <c r="AI12" s="587"/>
      <c r="AJ12" s="582"/>
      <c r="AK12" s="582"/>
      <c r="AL12" s="583"/>
      <c r="AM12" s="583"/>
      <c r="AN12" s="578"/>
      <c r="AO12" s="578"/>
      <c r="AP12" s="577"/>
      <c r="AQ12" s="577"/>
      <c r="AR12" s="582"/>
      <c r="AS12" s="582"/>
      <c r="AT12" s="577"/>
      <c r="AU12" s="577"/>
      <c r="AV12" s="580"/>
      <c r="AW12" s="580"/>
      <c r="AX12" s="576"/>
      <c r="AY12" s="576"/>
      <c r="AZ12" s="589"/>
      <c r="BA12" s="589"/>
      <c r="BB12" s="591">
        <v>30</v>
      </c>
      <c r="BC12" s="574">
        <v>30</v>
      </c>
    </row>
    <row r="13" spans="1:55" ht="12.75">
      <c r="A13" s="574" t="s">
        <v>31</v>
      </c>
      <c r="B13" s="576"/>
      <c r="C13" s="576"/>
      <c r="D13" s="577"/>
      <c r="E13" s="577"/>
      <c r="F13" s="578"/>
      <c r="G13" s="578"/>
      <c r="H13" s="581"/>
      <c r="I13" s="581"/>
      <c r="J13" s="577"/>
      <c r="K13" s="577"/>
      <c r="L13" s="582"/>
      <c r="M13" s="582"/>
      <c r="N13" s="575">
        <v>15</v>
      </c>
      <c r="O13" s="575">
        <v>15</v>
      </c>
      <c r="P13" s="575"/>
      <c r="Q13" s="575"/>
      <c r="R13" s="576"/>
      <c r="S13" s="576"/>
      <c r="T13" s="583"/>
      <c r="U13" s="583"/>
      <c r="V13" s="578">
        <v>15</v>
      </c>
      <c r="W13" s="578">
        <v>15</v>
      </c>
      <c r="X13" s="584"/>
      <c r="Y13" s="584"/>
      <c r="Z13" s="585"/>
      <c r="AA13" s="585"/>
      <c r="AB13" s="575"/>
      <c r="AC13" s="575"/>
      <c r="AD13" s="586"/>
      <c r="AE13" s="586"/>
      <c r="AF13" s="584">
        <v>15</v>
      </c>
      <c r="AG13" s="584">
        <v>15</v>
      </c>
      <c r="AH13" s="587"/>
      <c r="AI13" s="587"/>
      <c r="AJ13" s="582"/>
      <c r="AK13" s="582"/>
      <c r="AL13" s="583"/>
      <c r="AM13" s="583"/>
      <c r="AN13" s="578"/>
      <c r="AO13" s="578"/>
      <c r="AP13" s="577"/>
      <c r="AQ13" s="577"/>
      <c r="AR13" s="582"/>
      <c r="AS13" s="582"/>
      <c r="AT13" s="577"/>
      <c r="AU13" s="577"/>
      <c r="AV13" s="580"/>
      <c r="AW13" s="580"/>
      <c r="AX13" s="576"/>
      <c r="AY13" s="576"/>
      <c r="AZ13" s="589"/>
      <c r="BA13" s="589"/>
      <c r="BB13" s="591">
        <v>15</v>
      </c>
      <c r="BC13" s="574">
        <v>15</v>
      </c>
    </row>
    <row r="14" spans="1:55" ht="12.75">
      <c r="A14" s="574" t="s">
        <v>32</v>
      </c>
      <c r="B14" s="576"/>
      <c r="C14" s="576"/>
      <c r="D14" s="577"/>
      <c r="E14" s="577"/>
      <c r="F14" s="578"/>
      <c r="G14" s="578"/>
      <c r="H14" s="581"/>
      <c r="I14" s="581"/>
      <c r="J14" s="577"/>
      <c r="K14" s="577"/>
      <c r="L14" s="582"/>
      <c r="M14" s="582"/>
      <c r="N14" s="575">
        <v>15</v>
      </c>
      <c r="O14" s="575">
        <v>15</v>
      </c>
      <c r="P14" s="575"/>
      <c r="Q14" s="575"/>
      <c r="R14" s="576"/>
      <c r="S14" s="576"/>
      <c r="T14" s="583"/>
      <c r="U14" s="583"/>
      <c r="V14" s="578">
        <v>15</v>
      </c>
      <c r="W14" s="578">
        <v>15</v>
      </c>
      <c r="X14" s="584"/>
      <c r="Y14" s="584"/>
      <c r="Z14" s="585"/>
      <c r="AA14" s="585"/>
      <c r="AB14" s="575"/>
      <c r="AC14" s="575"/>
      <c r="AD14" s="586"/>
      <c r="AE14" s="586"/>
      <c r="AF14" s="584">
        <v>15</v>
      </c>
      <c r="AG14" s="584">
        <v>15</v>
      </c>
      <c r="AH14" s="587"/>
      <c r="AI14" s="587"/>
      <c r="AJ14" s="582"/>
      <c r="AK14" s="582"/>
      <c r="AL14" s="583"/>
      <c r="AM14" s="583"/>
      <c r="AN14" s="578"/>
      <c r="AO14" s="578"/>
      <c r="AP14" s="577"/>
      <c r="AQ14" s="577"/>
      <c r="AR14" s="582"/>
      <c r="AS14" s="582"/>
      <c r="AT14" s="577"/>
      <c r="AU14" s="577"/>
      <c r="AV14" s="580"/>
      <c r="AW14" s="580"/>
      <c r="AX14" s="576"/>
      <c r="AY14" s="576"/>
      <c r="AZ14" s="589"/>
      <c r="BA14" s="589"/>
      <c r="BB14" s="591">
        <v>15</v>
      </c>
      <c r="BC14" s="574">
        <v>15</v>
      </c>
    </row>
    <row r="15" spans="1:55" ht="12.75">
      <c r="A15" s="574" t="s">
        <v>33</v>
      </c>
      <c r="B15" s="576"/>
      <c r="C15" s="576"/>
      <c r="D15" s="577"/>
      <c r="E15" s="577"/>
      <c r="F15" s="578"/>
      <c r="G15" s="578"/>
      <c r="H15" s="581"/>
      <c r="I15" s="581"/>
      <c r="J15" s="577"/>
      <c r="K15" s="577"/>
      <c r="L15" s="582"/>
      <c r="M15" s="582"/>
      <c r="N15" s="575"/>
      <c r="O15" s="575"/>
      <c r="P15" s="575"/>
      <c r="Q15" s="575"/>
      <c r="R15" s="576"/>
      <c r="S15" s="576"/>
      <c r="T15" s="583"/>
      <c r="U15" s="583"/>
      <c r="V15" s="578"/>
      <c r="W15" s="578"/>
      <c r="X15" s="584"/>
      <c r="Y15" s="584"/>
      <c r="Z15" s="585"/>
      <c r="AA15" s="585"/>
      <c r="AB15" s="575"/>
      <c r="AC15" s="575"/>
      <c r="AD15" s="586"/>
      <c r="AE15" s="586"/>
      <c r="AF15" s="584"/>
      <c r="AG15" s="584"/>
      <c r="AH15" s="587"/>
      <c r="AI15" s="587"/>
      <c r="AJ15" s="582"/>
      <c r="AK15" s="582"/>
      <c r="AL15" s="583"/>
      <c r="AM15" s="583"/>
      <c r="AN15" s="578"/>
      <c r="AO15" s="578"/>
      <c r="AP15" s="577"/>
      <c r="AQ15" s="577"/>
      <c r="AR15" s="582"/>
      <c r="AS15" s="582"/>
      <c r="AT15" s="577"/>
      <c r="AU15" s="577"/>
      <c r="AV15" s="580"/>
      <c r="AW15" s="580"/>
      <c r="AX15" s="576"/>
      <c r="AY15" s="576"/>
      <c r="AZ15" s="589"/>
      <c r="BA15" s="589"/>
      <c r="BB15" s="591"/>
      <c r="BC15" s="574"/>
    </row>
    <row r="16" spans="1:55" ht="12.75">
      <c r="A16" s="574" t="s">
        <v>34</v>
      </c>
      <c r="B16" s="576"/>
      <c r="C16" s="576"/>
      <c r="D16" s="577"/>
      <c r="E16" s="577"/>
      <c r="F16" s="578"/>
      <c r="G16" s="578"/>
      <c r="H16" s="581"/>
      <c r="I16" s="581"/>
      <c r="J16" s="577"/>
      <c r="K16" s="577"/>
      <c r="L16" s="582"/>
      <c r="M16" s="582"/>
      <c r="N16" s="575"/>
      <c r="O16" s="575"/>
      <c r="P16" s="575"/>
      <c r="Q16" s="575"/>
      <c r="R16" s="576"/>
      <c r="S16" s="576"/>
      <c r="T16" s="583"/>
      <c r="U16" s="583"/>
      <c r="V16" s="578"/>
      <c r="W16" s="578"/>
      <c r="X16" s="584"/>
      <c r="Y16" s="584"/>
      <c r="Z16" s="585"/>
      <c r="AA16" s="585"/>
      <c r="AB16" s="575"/>
      <c r="AC16" s="575"/>
      <c r="AD16" s="586"/>
      <c r="AE16" s="586"/>
      <c r="AF16" s="584"/>
      <c r="AG16" s="584"/>
      <c r="AH16" s="587"/>
      <c r="AI16" s="587"/>
      <c r="AJ16" s="582"/>
      <c r="AK16" s="582"/>
      <c r="AL16" s="583"/>
      <c r="AM16" s="583"/>
      <c r="AN16" s="578"/>
      <c r="AO16" s="578"/>
      <c r="AP16" s="577"/>
      <c r="AQ16" s="577"/>
      <c r="AR16" s="582"/>
      <c r="AS16" s="582"/>
      <c r="AT16" s="577"/>
      <c r="AU16" s="577"/>
      <c r="AV16" s="580"/>
      <c r="AW16" s="580"/>
      <c r="AX16" s="576"/>
      <c r="AY16" s="576"/>
      <c r="AZ16" s="589"/>
      <c r="BA16" s="589"/>
      <c r="BB16" s="591"/>
      <c r="BC16" s="574"/>
    </row>
    <row r="17" spans="1:55" ht="12.75">
      <c r="A17" s="574">
        <v>224</v>
      </c>
      <c r="B17" s="576"/>
      <c r="C17" s="576"/>
      <c r="D17" s="577"/>
      <c r="E17" s="577"/>
      <c r="F17" s="578"/>
      <c r="G17" s="578"/>
      <c r="H17" s="581"/>
      <c r="I17" s="581"/>
      <c r="J17" s="577"/>
      <c r="K17" s="577"/>
      <c r="L17" s="582"/>
      <c r="M17" s="582"/>
      <c r="N17" s="575"/>
      <c r="O17" s="575"/>
      <c r="P17" s="575"/>
      <c r="Q17" s="575"/>
      <c r="R17" s="576"/>
      <c r="S17" s="576"/>
      <c r="T17" s="583"/>
      <c r="U17" s="583"/>
      <c r="V17" s="578"/>
      <c r="W17" s="578"/>
      <c r="X17" s="584"/>
      <c r="Y17" s="584"/>
      <c r="Z17" s="585"/>
      <c r="AA17" s="585"/>
      <c r="AB17" s="575"/>
      <c r="AC17" s="575"/>
      <c r="AD17" s="586"/>
      <c r="AE17" s="586"/>
      <c r="AF17" s="584"/>
      <c r="AG17" s="584"/>
      <c r="AH17" s="587"/>
      <c r="AI17" s="587"/>
      <c r="AJ17" s="582"/>
      <c r="AK17" s="582"/>
      <c r="AL17" s="583"/>
      <c r="AM17" s="583"/>
      <c r="AN17" s="578"/>
      <c r="AO17" s="578"/>
      <c r="AP17" s="577"/>
      <c r="AQ17" s="577"/>
      <c r="AR17" s="582"/>
      <c r="AS17" s="582"/>
      <c r="AT17" s="577"/>
      <c r="AU17" s="577"/>
      <c r="AV17" s="580"/>
      <c r="AW17" s="580"/>
      <c r="AX17" s="576"/>
      <c r="AY17" s="576"/>
      <c r="AZ17" s="589"/>
      <c r="BA17" s="589"/>
      <c r="BB17" s="591"/>
      <c r="BC17" s="574"/>
    </row>
    <row r="18" spans="1:55" ht="12.75">
      <c r="A18" s="574">
        <v>225</v>
      </c>
      <c r="B18" s="576"/>
      <c r="C18" s="576"/>
      <c r="D18" s="577"/>
      <c r="E18" s="577"/>
      <c r="F18" s="578"/>
      <c r="G18" s="578"/>
      <c r="H18" s="581"/>
      <c r="I18" s="581"/>
      <c r="J18" s="577"/>
      <c r="K18" s="577"/>
      <c r="L18" s="582"/>
      <c r="M18" s="582"/>
      <c r="N18" s="575">
        <v>10</v>
      </c>
      <c r="O18" s="575">
        <v>10</v>
      </c>
      <c r="P18" s="575"/>
      <c r="Q18" s="575"/>
      <c r="R18" s="576"/>
      <c r="S18" s="576"/>
      <c r="T18" s="583"/>
      <c r="U18" s="583"/>
      <c r="V18" s="578">
        <v>10</v>
      </c>
      <c r="W18" s="578">
        <v>10</v>
      </c>
      <c r="X18" s="584"/>
      <c r="Y18" s="584">
        <v>0</v>
      </c>
      <c r="Z18" s="585"/>
      <c r="AA18" s="585"/>
      <c r="AB18" s="575"/>
      <c r="AC18" s="575"/>
      <c r="AD18" s="586"/>
      <c r="AE18" s="586"/>
      <c r="AF18" s="584">
        <v>10</v>
      </c>
      <c r="AG18" s="584">
        <v>10</v>
      </c>
      <c r="AH18" s="587"/>
      <c r="AI18" s="587"/>
      <c r="AJ18" s="582"/>
      <c r="AK18" s="582"/>
      <c r="AL18" s="583">
        <v>3</v>
      </c>
      <c r="AM18" s="583">
        <v>3</v>
      </c>
      <c r="AN18" s="578">
        <v>3</v>
      </c>
      <c r="AO18" s="578">
        <v>3</v>
      </c>
      <c r="AP18" s="577">
        <v>6</v>
      </c>
      <c r="AQ18" s="577">
        <v>6</v>
      </c>
      <c r="AR18" s="582"/>
      <c r="AS18" s="582"/>
      <c r="AT18" s="577">
        <v>10</v>
      </c>
      <c r="AU18" s="577">
        <v>10</v>
      </c>
      <c r="AV18" s="580"/>
      <c r="AW18" s="580"/>
      <c r="AX18" s="576"/>
      <c r="AY18" s="576"/>
      <c r="AZ18" s="589"/>
      <c r="BA18" s="589"/>
      <c r="BB18" s="591">
        <v>29</v>
      </c>
      <c r="BC18" s="574">
        <v>29</v>
      </c>
    </row>
    <row r="19" spans="1:55" ht="12.75">
      <c r="A19" s="574" t="s">
        <v>35</v>
      </c>
      <c r="B19" s="576"/>
      <c r="C19" s="576"/>
      <c r="D19" s="577"/>
      <c r="E19" s="577"/>
      <c r="F19" s="578"/>
      <c r="G19" s="578"/>
      <c r="H19" s="581"/>
      <c r="I19" s="581"/>
      <c r="J19" s="577"/>
      <c r="K19" s="577"/>
      <c r="L19" s="582"/>
      <c r="M19" s="582"/>
      <c r="N19" s="575"/>
      <c r="O19" s="575"/>
      <c r="P19" s="575"/>
      <c r="Q19" s="575"/>
      <c r="R19" s="576"/>
      <c r="S19" s="576"/>
      <c r="T19" s="583"/>
      <c r="U19" s="583"/>
      <c r="V19" s="578"/>
      <c r="W19" s="578"/>
      <c r="X19" s="584"/>
      <c r="Y19" s="584"/>
      <c r="Z19" s="585"/>
      <c r="AA19" s="585"/>
      <c r="AB19" s="575"/>
      <c r="AC19" s="575"/>
      <c r="AD19" s="586"/>
      <c r="AE19" s="586"/>
      <c r="AF19" s="584"/>
      <c r="AG19" s="584"/>
      <c r="AH19" s="587"/>
      <c r="AI19" s="587"/>
      <c r="AJ19" s="582"/>
      <c r="AK19" s="582"/>
      <c r="AL19" s="583"/>
      <c r="AM19" s="583"/>
      <c r="AN19" s="578"/>
      <c r="AO19" s="578"/>
      <c r="AP19" s="577"/>
      <c r="AQ19" s="577"/>
      <c r="AR19" s="582"/>
      <c r="AS19" s="582"/>
      <c r="AT19" s="577"/>
      <c r="AU19" s="577"/>
      <c r="AV19" s="580"/>
      <c r="AW19" s="580"/>
      <c r="AX19" s="576"/>
      <c r="AY19" s="576"/>
      <c r="AZ19" s="589"/>
      <c r="BA19" s="589"/>
      <c r="BB19" s="591"/>
      <c r="BC19" s="574"/>
    </row>
    <row r="20" spans="1:55" ht="12.75">
      <c r="A20" s="574" t="s">
        <v>36</v>
      </c>
      <c r="B20" s="576"/>
      <c r="C20" s="576"/>
      <c r="D20" s="577"/>
      <c r="E20" s="577"/>
      <c r="F20" s="578"/>
      <c r="G20" s="578"/>
      <c r="H20" s="581"/>
      <c r="I20" s="581"/>
      <c r="J20" s="577"/>
      <c r="K20" s="577"/>
      <c r="L20" s="582"/>
      <c r="M20" s="582"/>
      <c r="N20" s="575"/>
      <c r="O20" s="575"/>
      <c r="P20" s="575"/>
      <c r="Q20" s="575"/>
      <c r="R20" s="576"/>
      <c r="S20" s="576"/>
      <c r="T20" s="583"/>
      <c r="U20" s="583"/>
      <c r="V20" s="578"/>
      <c r="W20" s="578"/>
      <c r="X20" s="584"/>
      <c r="Y20" s="584"/>
      <c r="Z20" s="585"/>
      <c r="AA20" s="585"/>
      <c r="AB20" s="575"/>
      <c r="AC20" s="575"/>
      <c r="AD20" s="586"/>
      <c r="AE20" s="586"/>
      <c r="AF20" s="584"/>
      <c r="AG20" s="584"/>
      <c r="AH20" s="587"/>
      <c r="AI20" s="587"/>
      <c r="AJ20" s="582"/>
      <c r="AK20" s="582"/>
      <c r="AL20" s="583"/>
      <c r="AM20" s="583"/>
      <c r="AN20" s="578"/>
      <c r="AO20" s="578"/>
      <c r="AP20" s="577"/>
      <c r="AQ20" s="577"/>
      <c r="AR20" s="582"/>
      <c r="AS20" s="582"/>
      <c r="AT20" s="577"/>
      <c r="AU20" s="577"/>
      <c r="AV20" s="580"/>
      <c r="AW20" s="580"/>
      <c r="AX20" s="576"/>
      <c r="AY20" s="576"/>
      <c r="AZ20" s="589"/>
      <c r="BA20" s="589"/>
      <c r="BB20" s="591"/>
      <c r="BC20" s="574"/>
    </row>
    <row r="21" spans="1:55" ht="12.75">
      <c r="A21" s="574" t="s">
        <v>37</v>
      </c>
      <c r="B21" s="576"/>
      <c r="C21" s="576"/>
      <c r="D21" s="577"/>
      <c r="E21" s="577"/>
      <c r="F21" s="578"/>
      <c r="G21" s="578"/>
      <c r="H21" s="581"/>
      <c r="I21" s="581"/>
      <c r="J21" s="577"/>
      <c r="K21" s="577"/>
      <c r="L21" s="582"/>
      <c r="M21" s="582"/>
      <c r="N21" s="575">
        <v>10</v>
      </c>
      <c r="O21" s="575">
        <v>10</v>
      </c>
      <c r="P21" s="575"/>
      <c r="Q21" s="575"/>
      <c r="R21" s="576"/>
      <c r="S21" s="576"/>
      <c r="T21" s="583"/>
      <c r="U21" s="583"/>
      <c r="V21" s="578">
        <v>10</v>
      </c>
      <c r="W21" s="578">
        <v>10</v>
      </c>
      <c r="X21" s="584"/>
      <c r="Y21" s="584"/>
      <c r="Z21" s="585"/>
      <c r="AA21" s="585"/>
      <c r="AB21" s="575"/>
      <c r="AC21" s="575"/>
      <c r="AD21" s="586"/>
      <c r="AE21" s="586"/>
      <c r="AF21" s="584">
        <v>10</v>
      </c>
      <c r="AG21" s="584">
        <v>10</v>
      </c>
      <c r="AH21" s="587"/>
      <c r="AI21" s="587"/>
      <c r="AJ21" s="582"/>
      <c r="AK21" s="582"/>
      <c r="AL21" s="583">
        <v>3</v>
      </c>
      <c r="AM21" s="583">
        <v>3</v>
      </c>
      <c r="AN21" s="578">
        <v>3</v>
      </c>
      <c r="AO21" s="578">
        <v>3</v>
      </c>
      <c r="AP21" s="577">
        <v>6</v>
      </c>
      <c r="AQ21" s="577">
        <v>6</v>
      </c>
      <c r="AR21" s="582"/>
      <c r="AS21" s="582"/>
      <c r="AT21" s="577">
        <v>10</v>
      </c>
      <c r="AU21" s="577">
        <v>10</v>
      </c>
      <c r="AV21" s="580"/>
      <c r="AW21" s="580"/>
      <c r="AX21" s="576"/>
      <c r="AY21" s="576"/>
      <c r="AZ21" s="589"/>
      <c r="BA21" s="589"/>
      <c r="BB21" s="591">
        <v>29</v>
      </c>
      <c r="BC21" s="574">
        <v>29</v>
      </c>
    </row>
    <row r="22" spans="1:55" ht="12.75">
      <c r="A22" s="574" t="s">
        <v>38</v>
      </c>
      <c r="B22" s="576"/>
      <c r="C22" s="576"/>
      <c r="D22" s="577"/>
      <c r="E22" s="577"/>
      <c r="F22" s="578"/>
      <c r="G22" s="578"/>
      <c r="H22" s="581"/>
      <c r="I22" s="581"/>
      <c r="J22" s="577"/>
      <c r="K22" s="577"/>
      <c r="L22" s="582"/>
      <c r="M22" s="582"/>
      <c r="N22" s="575"/>
      <c r="O22" s="575"/>
      <c r="P22" s="575"/>
      <c r="Q22" s="575"/>
      <c r="R22" s="576"/>
      <c r="S22" s="576"/>
      <c r="T22" s="583"/>
      <c r="U22" s="583"/>
      <c r="V22" s="578"/>
      <c r="W22" s="578"/>
      <c r="X22" s="584"/>
      <c r="Y22" s="584"/>
      <c r="Z22" s="585"/>
      <c r="AA22" s="585"/>
      <c r="AB22" s="575"/>
      <c r="AC22" s="575"/>
      <c r="AD22" s="586"/>
      <c r="AE22" s="586"/>
      <c r="AF22" s="584"/>
      <c r="AG22" s="584"/>
      <c r="AH22" s="587"/>
      <c r="AI22" s="587"/>
      <c r="AJ22" s="582"/>
      <c r="AK22" s="582"/>
      <c r="AL22" s="583"/>
      <c r="AM22" s="583"/>
      <c r="AN22" s="578"/>
      <c r="AO22" s="578"/>
      <c r="AP22" s="577"/>
      <c r="AQ22" s="577"/>
      <c r="AR22" s="582"/>
      <c r="AS22" s="582"/>
      <c r="AT22" s="577"/>
      <c r="AU22" s="577"/>
      <c r="AV22" s="580"/>
      <c r="AW22" s="580"/>
      <c r="AX22" s="576"/>
      <c r="AY22" s="576"/>
      <c r="AZ22" s="589"/>
      <c r="BA22" s="589"/>
      <c r="BB22" s="591"/>
      <c r="BC22" s="574"/>
    </row>
    <row r="23" spans="1:55" ht="12.75">
      <c r="A23" s="574">
        <v>226</v>
      </c>
      <c r="B23" s="576"/>
      <c r="C23" s="576"/>
      <c r="D23" s="577"/>
      <c r="E23" s="577"/>
      <c r="F23" s="578"/>
      <c r="G23" s="578"/>
      <c r="H23" s="581"/>
      <c r="I23" s="581"/>
      <c r="J23" s="577"/>
      <c r="K23" s="577"/>
      <c r="L23" s="582"/>
      <c r="M23" s="582"/>
      <c r="N23" s="575">
        <v>10</v>
      </c>
      <c r="O23" s="575">
        <v>30</v>
      </c>
      <c r="P23" s="575"/>
      <c r="Q23" s="575"/>
      <c r="R23" s="576"/>
      <c r="S23" s="576"/>
      <c r="T23" s="583"/>
      <c r="U23" s="583"/>
      <c r="V23" s="578">
        <v>10</v>
      </c>
      <c r="W23" s="578">
        <v>30</v>
      </c>
      <c r="X23" s="584"/>
      <c r="Y23" s="584"/>
      <c r="Z23" s="585"/>
      <c r="AA23" s="585"/>
      <c r="AB23" s="575"/>
      <c r="AC23" s="575"/>
      <c r="AD23" s="586"/>
      <c r="AE23" s="586"/>
      <c r="AF23" s="584">
        <v>10</v>
      </c>
      <c r="AG23" s="584">
        <v>30</v>
      </c>
      <c r="AH23" s="587"/>
      <c r="AI23" s="587"/>
      <c r="AJ23" s="582"/>
      <c r="AK23" s="582"/>
      <c r="AL23" s="583"/>
      <c r="AM23" s="583"/>
      <c r="AN23" s="578"/>
      <c r="AO23" s="578"/>
      <c r="AP23" s="577"/>
      <c r="AQ23" s="577"/>
      <c r="AR23" s="582">
        <v>10</v>
      </c>
      <c r="AS23" s="582">
        <v>10</v>
      </c>
      <c r="AT23" s="577"/>
      <c r="AU23" s="577"/>
      <c r="AV23" s="580">
        <v>20</v>
      </c>
      <c r="AW23" s="580">
        <v>20</v>
      </c>
      <c r="AX23" s="576"/>
      <c r="AY23" s="576"/>
      <c r="AZ23" s="589">
        <v>10</v>
      </c>
      <c r="BA23" s="589">
        <v>10</v>
      </c>
      <c r="BB23" s="591">
        <v>50</v>
      </c>
      <c r="BC23" s="574">
        <v>70</v>
      </c>
    </row>
    <row r="24" spans="1:55" ht="12.75">
      <c r="A24" s="574">
        <v>241</v>
      </c>
      <c r="B24" s="576"/>
      <c r="C24" s="576"/>
      <c r="D24" s="577"/>
      <c r="E24" s="577"/>
      <c r="F24" s="578"/>
      <c r="G24" s="578"/>
      <c r="H24" s="581"/>
      <c r="I24" s="581"/>
      <c r="J24" s="577"/>
      <c r="K24" s="577"/>
      <c r="L24" s="582"/>
      <c r="M24" s="582"/>
      <c r="N24" s="575"/>
      <c r="O24" s="575"/>
      <c r="P24" s="575"/>
      <c r="Q24" s="575"/>
      <c r="R24" s="576"/>
      <c r="S24" s="576"/>
      <c r="T24" s="583"/>
      <c r="U24" s="583"/>
      <c r="V24" s="578"/>
      <c r="W24" s="578"/>
      <c r="X24" s="584"/>
      <c r="Y24" s="584"/>
      <c r="Z24" s="585"/>
      <c r="AA24" s="585"/>
      <c r="AB24" s="575"/>
      <c r="AC24" s="575"/>
      <c r="AD24" s="586"/>
      <c r="AE24" s="586"/>
      <c r="AF24" s="584"/>
      <c r="AG24" s="584"/>
      <c r="AH24" s="587"/>
      <c r="AI24" s="587"/>
      <c r="AJ24" s="582"/>
      <c r="AK24" s="582"/>
      <c r="AL24" s="583"/>
      <c r="AM24" s="583"/>
      <c r="AN24" s="578"/>
      <c r="AO24" s="578"/>
      <c r="AP24" s="577"/>
      <c r="AQ24" s="577"/>
      <c r="AR24" s="582"/>
      <c r="AS24" s="582"/>
      <c r="AT24" s="577"/>
      <c r="AU24" s="577"/>
      <c r="AV24" s="580"/>
      <c r="AW24" s="580"/>
      <c r="AX24" s="576"/>
      <c r="AY24" s="576"/>
      <c r="AZ24" s="589"/>
      <c r="BA24" s="589"/>
      <c r="BB24" s="591"/>
      <c r="BC24" s="574"/>
    </row>
    <row r="25" spans="1:55" ht="12.75">
      <c r="A25" s="574">
        <v>251</v>
      </c>
      <c r="B25" s="576"/>
      <c r="C25" s="576"/>
      <c r="D25" s="577"/>
      <c r="E25" s="577"/>
      <c r="F25" s="578"/>
      <c r="G25" s="578"/>
      <c r="H25" s="581"/>
      <c r="I25" s="581"/>
      <c r="J25" s="577"/>
      <c r="K25" s="577"/>
      <c r="L25" s="582"/>
      <c r="M25" s="582"/>
      <c r="N25" s="575"/>
      <c r="O25" s="575"/>
      <c r="P25" s="575"/>
      <c r="Q25" s="575"/>
      <c r="R25" s="576"/>
      <c r="S25" s="576"/>
      <c r="T25" s="583"/>
      <c r="U25" s="583"/>
      <c r="V25" s="578"/>
      <c r="W25" s="578"/>
      <c r="X25" s="584">
        <v>0</v>
      </c>
      <c r="Y25" s="584">
        <v>0</v>
      </c>
      <c r="Z25" s="585"/>
      <c r="AA25" s="585"/>
      <c r="AB25" s="575"/>
      <c r="AC25" s="575"/>
      <c r="AD25" s="586"/>
      <c r="AE25" s="586"/>
      <c r="AF25" s="584"/>
      <c r="AG25" s="584"/>
      <c r="AH25" s="587"/>
      <c r="AI25" s="587"/>
      <c r="AJ25" s="582"/>
      <c r="AK25" s="582"/>
      <c r="AL25" s="583"/>
      <c r="AM25" s="583"/>
      <c r="AN25" s="578"/>
      <c r="AO25" s="578"/>
      <c r="AP25" s="577"/>
      <c r="AQ25" s="577"/>
      <c r="AR25" s="582"/>
      <c r="AS25" s="582"/>
      <c r="AT25" s="577"/>
      <c r="AU25" s="577"/>
      <c r="AV25" s="580"/>
      <c r="AW25" s="580"/>
      <c r="AX25" s="576"/>
      <c r="AY25" s="576"/>
      <c r="AZ25" s="589"/>
      <c r="BA25" s="589"/>
      <c r="BB25" s="591">
        <v>6</v>
      </c>
      <c r="BC25" s="574">
        <v>6</v>
      </c>
    </row>
    <row r="26" spans="1:55" ht="12.75">
      <c r="A26" s="574">
        <v>263</v>
      </c>
      <c r="B26" s="576"/>
      <c r="C26" s="576"/>
      <c r="D26" s="577"/>
      <c r="E26" s="577"/>
      <c r="F26" s="578"/>
      <c r="G26" s="578"/>
      <c r="H26" s="581"/>
      <c r="I26" s="581"/>
      <c r="J26" s="577"/>
      <c r="K26" s="577"/>
      <c r="L26" s="582"/>
      <c r="M26" s="582"/>
      <c r="N26" s="575"/>
      <c r="O26" s="575"/>
      <c r="P26" s="575"/>
      <c r="Q26" s="575"/>
      <c r="R26" s="576"/>
      <c r="S26" s="576"/>
      <c r="T26" s="583"/>
      <c r="U26" s="583"/>
      <c r="V26" s="578"/>
      <c r="W26" s="578"/>
      <c r="X26" s="584"/>
      <c r="Y26" s="584"/>
      <c r="Z26" s="585"/>
      <c r="AA26" s="585"/>
      <c r="AB26" s="575"/>
      <c r="AC26" s="575"/>
      <c r="AD26" s="586"/>
      <c r="AE26" s="586"/>
      <c r="AF26" s="584"/>
      <c r="AG26" s="584"/>
      <c r="AH26" s="587"/>
      <c r="AI26" s="587"/>
      <c r="AJ26" s="582"/>
      <c r="AK26" s="582"/>
      <c r="AL26" s="583"/>
      <c r="AM26" s="583"/>
      <c r="AN26" s="578"/>
      <c r="AO26" s="578"/>
      <c r="AP26" s="577"/>
      <c r="AQ26" s="577"/>
      <c r="AR26" s="582"/>
      <c r="AS26" s="582"/>
      <c r="AT26" s="577"/>
      <c r="AU26" s="577"/>
      <c r="AV26" s="580"/>
      <c r="AW26" s="580"/>
      <c r="AX26" s="576">
        <v>7.2</v>
      </c>
      <c r="AY26" s="576">
        <v>7.2</v>
      </c>
      <c r="AZ26" s="589"/>
      <c r="BA26" s="589"/>
      <c r="BB26" s="591">
        <v>7.2</v>
      </c>
      <c r="BC26" s="574">
        <v>7.2</v>
      </c>
    </row>
    <row r="27" spans="1:55" ht="12.75">
      <c r="A27" s="574">
        <v>290</v>
      </c>
      <c r="B27" s="576"/>
      <c r="C27" s="576"/>
      <c r="D27" s="577"/>
      <c r="E27" s="577"/>
      <c r="F27" s="578"/>
      <c r="G27" s="578"/>
      <c r="H27" s="581"/>
      <c r="I27" s="581"/>
      <c r="J27" s="577"/>
      <c r="K27" s="577"/>
      <c r="L27" s="582"/>
      <c r="M27" s="582"/>
      <c r="N27" s="575"/>
      <c r="O27" s="575"/>
      <c r="P27" s="575"/>
      <c r="Q27" s="575"/>
      <c r="R27" s="576">
        <v>11</v>
      </c>
      <c r="S27" s="576">
        <v>11</v>
      </c>
      <c r="T27" s="583">
        <v>8.5</v>
      </c>
      <c r="U27" s="583">
        <v>3.6</v>
      </c>
      <c r="V27" s="578">
        <f>R27+T27</f>
        <v>19.5</v>
      </c>
      <c r="W27" s="578">
        <v>14.6</v>
      </c>
      <c r="X27" s="584"/>
      <c r="Y27" s="584"/>
      <c r="Z27" s="585">
        <v>20</v>
      </c>
      <c r="AA27" s="585">
        <v>20</v>
      </c>
      <c r="AB27" s="575">
        <v>15</v>
      </c>
      <c r="AC27" s="575">
        <v>15</v>
      </c>
      <c r="AD27" s="586">
        <v>35</v>
      </c>
      <c r="AE27" s="586">
        <v>35</v>
      </c>
      <c r="AF27" s="584">
        <v>54.5</v>
      </c>
      <c r="AG27" s="584">
        <v>49.6</v>
      </c>
      <c r="AH27" s="587"/>
      <c r="AI27" s="587"/>
      <c r="AJ27" s="582"/>
      <c r="AK27" s="582"/>
      <c r="AL27" s="583"/>
      <c r="AM27" s="583"/>
      <c r="AN27" s="578"/>
      <c r="AO27" s="578"/>
      <c r="AP27" s="577"/>
      <c r="AQ27" s="577"/>
      <c r="AR27" s="582"/>
      <c r="AS27" s="582"/>
      <c r="AT27" s="577"/>
      <c r="AU27" s="577"/>
      <c r="AV27" s="580"/>
      <c r="AW27" s="580"/>
      <c r="AX27" s="576"/>
      <c r="AY27" s="576"/>
      <c r="AZ27" s="589"/>
      <c r="BA27" s="589"/>
      <c r="BB27" s="591">
        <v>54.5</v>
      </c>
      <c r="BC27" s="574">
        <v>49.6</v>
      </c>
    </row>
    <row r="28" spans="1:55" ht="12.75">
      <c r="A28" s="574">
        <v>300</v>
      </c>
      <c r="B28" s="576"/>
      <c r="C28" s="576"/>
      <c r="D28" s="577"/>
      <c r="E28" s="577"/>
      <c r="F28" s="578"/>
      <c r="G28" s="578"/>
      <c r="H28" s="581"/>
      <c r="I28" s="581"/>
      <c r="J28" s="577"/>
      <c r="K28" s="577"/>
      <c r="L28" s="582"/>
      <c r="M28" s="582"/>
      <c r="N28" s="575">
        <v>99</v>
      </c>
      <c r="O28" s="575">
        <v>109</v>
      </c>
      <c r="P28" s="575"/>
      <c r="Q28" s="575"/>
      <c r="R28" s="576"/>
      <c r="S28" s="576"/>
      <c r="T28" s="583"/>
      <c r="U28" s="583"/>
      <c r="V28" s="578">
        <v>99</v>
      </c>
      <c r="W28" s="578">
        <v>109</v>
      </c>
      <c r="X28" s="584"/>
      <c r="Y28" s="584">
        <v>0</v>
      </c>
      <c r="Z28" s="585"/>
      <c r="AA28" s="585"/>
      <c r="AB28" s="575"/>
      <c r="AC28" s="575"/>
      <c r="AD28" s="586"/>
      <c r="AE28" s="586"/>
      <c r="AF28" s="584">
        <v>99</v>
      </c>
      <c r="AG28" s="584">
        <v>109</v>
      </c>
      <c r="AH28" s="587"/>
      <c r="AI28" s="587"/>
      <c r="AJ28" s="582"/>
      <c r="AK28" s="582"/>
      <c r="AL28" s="583">
        <v>35.5</v>
      </c>
      <c r="AM28" s="583">
        <v>35.5</v>
      </c>
      <c r="AN28" s="578">
        <f>AN32</f>
        <v>42.5</v>
      </c>
      <c r="AO28" s="578">
        <f>AO32</f>
        <v>44.9</v>
      </c>
      <c r="AP28" s="577"/>
      <c r="AQ28" s="577"/>
      <c r="AR28" s="582"/>
      <c r="AS28" s="582"/>
      <c r="AT28" s="577">
        <v>167.1</v>
      </c>
      <c r="AU28" s="577">
        <v>188.3</v>
      </c>
      <c r="AV28" s="580"/>
      <c r="AW28" s="580"/>
      <c r="AX28" s="576"/>
      <c r="AY28" s="576"/>
      <c r="AZ28" s="589"/>
      <c r="BA28" s="589"/>
      <c r="BB28" s="591">
        <v>301.6</v>
      </c>
      <c r="BC28" s="574">
        <v>332.8</v>
      </c>
    </row>
    <row r="29" spans="1:55" ht="12.75">
      <c r="A29" s="574">
        <v>310</v>
      </c>
      <c r="B29" s="576"/>
      <c r="C29" s="576"/>
      <c r="D29" s="577"/>
      <c r="E29" s="577"/>
      <c r="F29" s="578"/>
      <c r="G29" s="578"/>
      <c r="H29" s="581"/>
      <c r="I29" s="581"/>
      <c r="J29" s="577"/>
      <c r="K29" s="577"/>
      <c r="L29" s="582"/>
      <c r="M29" s="582"/>
      <c r="N29" s="575"/>
      <c r="O29" s="575"/>
      <c r="P29" s="575"/>
      <c r="Q29" s="575"/>
      <c r="R29" s="576"/>
      <c r="S29" s="576"/>
      <c r="T29" s="583"/>
      <c r="U29" s="583"/>
      <c r="V29" s="578">
        <v>0</v>
      </c>
      <c r="W29" s="578">
        <v>0</v>
      </c>
      <c r="X29" s="584"/>
      <c r="Y29" s="584">
        <v>0</v>
      </c>
      <c r="Z29" s="585"/>
      <c r="AA29" s="585"/>
      <c r="AB29" s="575"/>
      <c r="AC29" s="575"/>
      <c r="AD29" s="586"/>
      <c r="AE29" s="586"/>
      <c r="AF29" s="584"/>
      <c r="AG29" s="584"/>
      <c r="AH29" s="587"/>
      <c r="AI29" s="587"/>
      <c r="AJ29" s="582"/>
      <c r="AK29" s="582"/>
      <c r="AL29" s="583"/>
      <c r="AM29" s="583"/>
      <c r="AN29" s="578"/>
      <c r="AO29" s="578"/>
      <c r="AP29" s="577"/>
      <c r="AQ29" s="577"/>
      <c r="AR29" s="582"/>
      <c r="AS29" s="582"/>
      <c r="AT29" s="577"/>
      <c r="AU29" s="577"/>
      <c r="AV29" s="580"/>
      <c r="AW29" s="580"/>
      <c r="AX29" s="576"/>
      <c r="AY29" s="576"/>
      <c r="AZ29" s="589"/>
      <c r="BA29" s="589"/>
      <c r="BB29" s="591"/>
      <c r="BC29" s="574"/>
    </row>
    <row r="30" spans="1:55" ht="12.75">
      <c r="A30" s="574" t="s">
        <v>39</v>
      </c>
      <c r="B30" s="576"/>
      <c r="C30" s="576"/>
      <c r="D30" s="577"/>
      <c r="E30" s="577"/>
      <c r="F30" s="578"/>
      <c r="G30" s="578"/>
      <c r="H30" s="581"/>
      <c r="I30" s="581"/>
      <c r="J30" s="577"/>
      <c r="K30" s="577"/>
      <c r="L30" s="582"/>
      <c r="M30" s="582"/>
      <c r="N30" s="575"/>
      <c r="O30" s="575"/>
      <c r="P30" s="575"/>
      <c r="Q30" s="575"/>
      <c r="R30" s="576"/>
      <c r="S30" s="576"/>
      <c r="T30" s="583"/>
      <c r="U30" s="583"/>
      <c r="V30" s="578"/>
      <c r="W30" s="578"/>
      <c r="X30" s="584"/>
      <c r="Y30" s="584"/>
      <c r="Z30" s="585"/>
      <c r="AA30" s="585"/>
      <c r="AB30" s="575"/>
      <c r="AC30" s="575"/>
      <c r="AD30" s="586"/>
      <c r="AE30" s="586"/>
      <c r="AF30" s="584"/>
      <c r="AG30" s="584"/>
      <c r="AH30" s="587"/>
      <c r="AI30" s="587"/>
      <c r="AJ30" s="582"/>
      <c r="AK30" s="582"/>
      <c r="AL30" s="583"/>
      <c r="AM30" s="583"/>
      <c r="AN30" s="578"/>
      <c r="AO30" s="578"/>
      <c r="AP30" s="577"/>
      <c r="AQ30" s="577"/>
      <c r="AR30" s="582"/>
      <c r="AS30" s="582"/>
      <c r="AT30" s="577">
        <v>100.5</v>
      </c>
      <c r="AU30" s="577">
        <v>109.6</v>
      </c>
      <c r="AV30" s="580"/>
      <c r="AW30" s="580"/>
      <c r="AX30" s="576"/>
      <c r="AY30" s="576"/>
      <c r="AZ30" s="589"/>
      <c r="BA30" s="589"/>
      <c r="BB30" s="591">
        <v>100.5</v>
      </c>
      <c r="BC30" s="574">
        <v>109.6</v>
      </c>
    </row>
    <row r="31" spans="1:55" ht="12.75">
      <c r="A31" s="574" t="s">
        <v>40</v>
      </c>
      <c r="B31" s="576"/>
      <c r="C31" s="576"/>
      <c r="D31" s="577"/>
      <c r="E31" s="577"/>
      <c r="F31" s="578"/>
      <c r="G31" s="578"/>
      <c r="H31" s="581"/>
      <c r="I31" s="581"/>
      <c r="J31" s="577"/>
      <c r="K31" s="577"/>
      <c r="L31" s="582"/>
      <c r="M31" s="582"/>
      <c r="N31" s="575"/>
      <c r="O31" s="575"/>
      <c r="P31" s="575"/>
      <c r="Q31" s="575"/>
      <c r="R31" s="576"/>
      <c r="S31" s="576"/>
      <c r="T31" s="583"/>
      <c r="U31" s="583"/>
      <c r="V31" s="578"/>
      <c r="W31" s="578"/>
      <c r="X31" s="584"/>
      <c r="Y31" s="584"/>
      <c r="Z31" s="585"/>
      <c r="AA31" s="585"/>
      <c r="AB31" s="575"/>
      <c r="AC31" s="575"/>
      <c r="AD31" s="586"/>
      <c r="AE31" s="586"/>
      <c r="AF31" s="584"/>
      <c r="AG31" s="584"/>
      <c r="AH31" s="587"/>
      <c r="AI31" s="587"/>
      <c r="AJ31" s="582"/>
      <c r="AK31" s="582"/>
      <c r="AL31" s="583"/>
      <c r="AM31" s="583"/>
      <c r="AN31" s="578"/>
      <c r="AO31" s="578"/>
      <c r="AP31" s="577"/>
      <c r="AQ31" s="577"/>
      <c r="AR31" s="582"/>
      <c r="AS31" s="582"/>
      <c r="AT31" s="577"/>
      <c r="AU31" s="577"/>
      <c r="AV31" s="580"/>
      <c r="AW31" s="580"/>
      <c r="AX31" s="576"/>
      <c r="AY31" s="576"/>
      <c r="AZ31" s="589"/>
      <c r="BA31" s="589"/>
      <c r="BB31" s="591"/>
      <c r="BC31" s="574"/>
    </row>
    <row r="32" spans="1:55" ht="12.75">
      <c r="A32" s="574">
        <v>340</v>
      </c>
      <c r="B32" s="576"/>
      <c r="C32" s="576"/>
      <c r="D32" s="577"/>
      <c r="E32" s="577"/>
      <c r="F32" s="578"/>
      <c r="G32" s="578"/>
      <c r="H32" s="581"/>
      <c r="I32" s="581"/>
      <c r="J32" s="577"/>
      <c r="K32" s="577"/>
      <c r="L32" s="582"/>
      <c r="M32" s="582"/>
      <c r="N32" s="575">
        <v>99</v>
      </c>
      <c r="O32" s="575">
        <v>109</v>
      </c>
      <c r="P32" s="575"/>
      <c r="Q32" s="575"/>
      <c r="R32" s="576"/>
      <c r="S32" s="576"/>
      <c r="T32" s="583"/>
      <c r="U32" s="583"/>
      <c r="V32" s="578">
        <v>99</v>
      </c>
      <c r="W32" s="578">
        <v>109</v>
      </c>
      <c r="X32" s="584">
        <v>0</v>
      </c>
      <c r="Y32" s="584">
        <v>0</v>
      </c>
      <c r="Z32" s="585"/>
      <c r="AA32" s="585"/>
      <c r="AB32" s="575"/>
      <c r="AC32" s="575"/>
      <c r="AD32" s="586"/>
      <c r="AE32" s="586">
        <v>0</v>
      </c>
      <c r="AF32" s="584">
        <v>99</v>
      </c>
      <c r="AG32" s="584">
        <v>109</v>
      </c>
      <c r="AH32" s="587"/>
      <c r="AI32" s="587"/>
      <c r="AJ32" s="582"/>
      <c r="AK32" s="582"/>
      <c r="AL32" s="583">
        <v>35.5</v>
      </c>
      <c r="AM32" s="583">
        <v>35.5</v>
      </c>
      <c r="AN32" s="578">
        <f>AN34+AN35</f>
        <v>42.5</v>
      </c>
      <c r="AO32" s="578">
        <f>AO34+AO35</f>
        <v>44.9</v>
      </c>
      <c r="AP32" s="577"/>
      <c r="AQ32" s="577"/>
      <c r="AR32" s="582"/>
      <c r="AS32" s="582"/>
      <c r="AT32" s="577">
        <v>66.6</v>
      </c>
      <c r="AU32" s="577">
        <v>78.7</v>
      </c>
      <c r="AV32" s="580"/>
      <c r="AW32" s="580"/>
      <c r="AX32" s="576"/>
      <c r="AY32" s="576"/>
      <c r="AZ32" s="589"/>
      <c r="BA32" s="589"/>
      <c r="BB32" s="591">
        <v>201.1</v>
      </c>
      <c r="BC32" s="574">
        <v>223.2</v>
      </c>
    </row>
    <row r="33" spans="1:55" ht="12.75">
      <c r="A33" s="574" t="s">
        <v>41</v>
      </c>
      <c r="B33" s="576"/>
      <c r="C33" s="576"/>
      <c r="D33" s="577"/>
      <c r="E33" s="577"/>
      <c r="F33" s="578"/>
      <c r="G33" s="578"/>
      <c r="H33" s="581"/>
      <c r="I33" s="581"/>
      <c r="J33" s="577"/>
      <c r="K33" s="577"/>
      <c r="L33" s="582"/>
      <c r="M33" s="582"/>
      <c r="N33" s="575"/>
      <c r="O33" s="575"/>
      <c r="P33" s="575"/>
      <c r="Q33" s="575"/>
      <c r="R33" s="576"/>
      <c r="S33" s="576"/>
      <c r="T33" s="583"/>
      <c r="U33" s="583"/>
      <c r="V33" s="578"/>
      <c r="W33" s="578"/>
      <c r="X33" s="584"/>
      <c r="Y33" s="584"/>
      <c r="Z33" s="585"/>
      <c r="AA33" s="585"/>
      <c r="AB33" s="575"/>
      <c r="AC33" s="575"/>
      <c r="AD33" s="586"/>
      <c r="AE33" s="586"/>
      <c r="AF33" s="584"/>
      <c r="AG33" s="584"/>
      <c r="AH33" s="587"/>
      <c r="AI33" s="587"/>
      <c r="AJ33" s="582"/>
      <c r="AK33" s="582"/>
      <c r="AL33" s="583"/>
      <c r="AM33" s="583"/>
      <c r="AN33" s="578"/>
      <c r="AO33" s="578"/>
      <c r="AP33" s="577"/>
      <c r="AQ33" s="577"/>
      <c r="AR33" s="582"/>
      <c r="AS33" s="582"/>
      <c r="AT33" s="577"/>
      <c r="AU33" s="577"/>
      <c r="AV33" s="580"/>
      <c r="AW33" s="580"/>
      <c r="AX33" s="576"/>
      <c r="AY33" s="576"/>
      <c r="AZ33" s="589"/>
      <c r="BA33" s="589"/>
      <c r="BB33" s="591"/>
      <c r="BC33" s="574"/>
    </row>
    <row r="34" spans="1:55" ht="12.75">
      <c r="A34" s="574" t="s">
        <v>66</v>
      </c>
      <c r="B34" s="576"/>
      <c r="C34" s="576"/>
      <c r="D34" s="577"/>
      <c r="E34" s="577"/>
      <c r="F34" s="578"/>
      <c r="G34" s="578"/>
      <c r="H34" s="581"/>
      <c r="I34" s="581"/>
      <c r="J34" s="577"/>
      <c r="K34" s="577"/>
      <c r="L34" s="582"/>
      <c r="M34" s="582"/>
      <c r="N34" s="575">
        <v>99</v>
      </c>
      <c r="O34" s="575">
        <v>99</v>
      </c>
      <c r="P34" s="575"/>
      <c r="Q34" s="575"/>
      <c r="R34" s="576"/>
      <c r="S34" s="576"/>
      <c r="T34" s="583"/>
      <c r="U34" s="583"/>
      <c r="V34" s="578">
        <v>99</v>
      </c>
      <c r="W34" s="578">
        <v>99</v>
      </c>
      <c r="X34" s="584">
        <v>0</v>
      </c>
      <c r="Y34" s="584">
        <v>0</v>
      </c>
      <c r="Z34" s="585"/>
      <c r="AA34" s="585"/>
      <c r="AB34" s="575"/>
      <c r="AC34" s="575"/>
      <c r="AD34" s="586"/>
      <c r="AE34" s="586"/>
      <c r="AF34" s="584">
        <v>99</v>
      </c>
      <c r="AG34" s="584">
        <v>99</v>
      </c>
      <c r="AH34" s="587"/>
      <c r="AI34" s="587"/>
      <c r="AJ34" s="582"/>
      <c r="AK34" s="582"/>
      <c r="AL34" s="583">
        <v>14</v>
      </c>
      <c r="AM34" s="583">
        <v>14</v>
      </c>
      <c r="AN34" s="578">
        <v>14</v>
      </c>
      <c r="AO34" s="578">
        <v>14</v>
      </c>
      <c r="AP34" s="577"/>
      <c r="AQ34" s="577"/>
      <c r="AR34" s="582"/>
      <c r="AS34" s="582"/>
      <c r="AT34" s="577"/>
      <c r="AU34" s="577"/>
      <c r="AV34" s="580"/>
      <c r="AW34" s="580"/>
      <c r="AX34" s="576"/>
      <c r="AY34" s="576"/>
      <c r="AZ34" s="589"/>
      <c r="BA34" s="589"/>
      <c r="BB34" s="591">
        <v>113</v>
      </c>
      <c r="BC34" s="574">
        <v>113</v>
      </c>
    </row>
    <row r="35" spans="1:55" ht="12.75">
      <c r="A35" s="574" t="s">
        <v>42</v>
      </c>
      <c r="B35" s="576"/>
      <c r="C35" s="576"/>
      <c r="D35" s="577"/>
      <c r="E35" s="577"/>
      <c r="F35" s="578"/>
      <c r="G35" s="578"/>
      <c r="H35" s="581"/>
      <c r="I35" s="581"/>
      <c r="J35" s="577"/>
      <c r="K35" s="577"/>
      <c r="L35" s="582"/>
      <c r="M35" s="582"/>
      <c r="N35" s="575"/>
      <c r="O35" s="575">
        <v>10</v>
      </c>
      <c r="P35" s="575"/>
      <c r="Q35" s="575"/>
      <c r="R35" s="576"/>
      <c r="S35" s="576"/>
      <c r="T35" s="583"/>
      <c r="U35" s="583"/>
      <c r="V35" s="578">
        <v>0</v>
      </c>
      <c r="W35" s="578">
        <v>10</v>
      </c>
      <c r="X35" s="584">
        <v>0</v>
      </c>
      <c r="Y35" s="584">
        <v>0</v>
      </c>
      <c r="Z35" s="585"/>
      <c r="AA35" s="585"/>
      <c r="AB35" s="575"/>
      <c r="AC35" s="575"/>
      <c r="AD35" s="586"/>
      <c r="AE35" s="586"/>
      <c r="AF35" s="584">
        <v>0</v>
      </c>
      <c r="AG35" s="584">
        <v>10</v>
      </c>
      <c r="AH35" s="587"/>
      <c r="AI35" s="587"/>
      <c r="AJ35" s="582"/>
      <c r="AK35" s="582"/>
      <c r="AL35" s="583">
        <v>21.5</v>
      </c>
      <c r="AM35" s="583">
        <v>21.5</v>
      </c>
      <c r="AN35" s="578">
        <v>28.5</v>
      </c>
      <c r="AO35" s="578">
        <v>30.9</v>
      </c>
      <c r="AP35" s="577"/>
      <c r="AQ35" s="577"/>
      <c r="AR35" s="582"/>
      <c r="AS35" s="582"/>
      <c r="AT35" s="577">
        <v>66.6</v>
      </c>
      <c r="AU35" s="577">
        <v>78.7</v>
      </c>
      <c r="AV35" s="580"/>
      <c r="AW35" s="580"/>
      <c r="AX35" s="576"/>
      <c r="AY35" s="576"/>
      <c r="AZ35" s="589"/>
      <c r="BA35" s="589"/>
      <c r="BB35" s="591">
        <v>88.1</v>
      </c>
      <c r="BC35" s="574">
        <v>110.2</v>
      </c>
    </row>
    <row r="36" spans="1:55" ht="12.75">
      <c r="A36" s="574" t="s">
        <v>43</v>
      </c>
      <c r="B36" s="576"/>
      <c r="C36" s="576"/>
      <c r="D36" s="577"/>
      <c r="E36" s="577"/>
      <c r="F36" s="578"/>
      <c r="G36" s="578"/>
      <c r="H36" s="581"/>
      <c r="I36" s="581"/>
      <c r="J36" s="577"/>
      <c r="K36" s="577"/>
      <c r="L36" s="582"/>
      <c r="M36" s="582"/>
      <c r="N36" s="575"/>
      <c r="O36" s="575"/>
      <c r="P36" s="575"/>
      <c r="Q36" s="575"/>
      <c r="R36" s="576"/>
      <c r="S36" s="576"/>
      <c r="T36" s="583"/>
      <c r="U36" s="583"/>
      <c r="V36" s="578"/>
      <c r="W36" s="578"/>
      <c r="X36" s="584"/>
      <c r="Y36" s="584"/>
      <c r="Z36" s="585"/>
      <c r="AA36" s="585"/>
      <c r="AB36" s="575"/>
      <c r="AC36" s="575"/>
      <c r="AD36" s="586"/>
      <c r="AE36" s="586"/>
      <c r="AF36" s="584"/>
      <c r="AG36" s="584"/>
      <c r="AH36" s="587"/>
      <c r="AI36" s="587"/>
      <c r="AJ36" s="582"/>
      <c r="AK36" s="582"/>
      <c r="AL36" s="583"/>
      <c r="AM36" s="583"/>
      <c r="AN36" s="578"/>
      <c r="AO36" s="578"/>
      <c r="AP36" s="577"/>
      <c r="AQ36" s="577"/>
      <c r="AR36" s="582"/>
      <c r="AS36" s="582"/>
      <c r="AT36" s="577"/>
      <c r="AU36" s="577"/>
      <c r="AV36" s="580"/>
      <c r="AW36" s="580"/>
      <c r="AX36" s="576"/>
      <c r="AY36" s="576"/>
      <c r="AZ36" s="589"/>
      <c r="BA36" s="589"/>
      <c r="BB36" s="591"/>
      <c r="BC36" s="574"/>
    </row>
    <row r="37" spans="1:55" ht="12.75">
      <c r="A37" s="574" t="s">
        <v>44</v>
      </c>
      <c r="B37" s="576"/>
      <c r="C37" s="576"/>
      <c r="D37" s="577"/>
      <c r="E37" s="577"/>
      <c r="F37" s="578"/>
      <c r="G37" s="578"/>
      <c r="H37" s="581"/>
      <c r="I37" s="581"/>
      <c r="J37" s="577"/>
      <c r="K37" s="577"/>
      <c r="L37" s="582"/>
      <c r="M37" s="582"/>
      <c r="N37" s="575"/>
      <c r="O37" s="575"/>
      <c r="P37" s="575"/>
      <c r="Q37" s="575"/>
      <c r="R37" s="576"/>
      <c r="S37" s="576"/>
      <c r="T37" s="583"/>
      <c r="U37" s="583"/>
      <c r="V37" s="578"/>
      <c r="W37" s="578"/>
      <c r="X37" s="584"/>
      <c r="Y37" s="584"/>
      <c r="Z37" s="585"/>
      <c r="AA37" s="585"/>
      <c r="AB37" s="575"/>
      <c r="AC37" s="575"/>
      <c r="AD37" s="586"/>
      <c r="AE37" s="586"/>
      <c r="AF37" s="584"/>
      <c r="AG37" s="584"/>
      <c r="AH37" s="587"/>
      <c r="AI37" s="587"/>
      <c r="AJ37" s="582"/>
      <c r="AK37" s="582"/>
      <c r="AL37" s="583"/>
      <c r="AM37" s="583"/>
      <c r="AN37" s="578"/>
      <c r="AO37" s="578"/>
      <c r="AP37" s="577"/>
      <c r="AQ37" s="577"/>
      <c r="AR37" s="582"/>
      <c r="AS37" s="582"/>
      <c r="AT37" s="577"/>
      <c r="AU37" s="577"/>
      <c r="AV37" s="580"/>
      <c r="AW37" s="580"/>
      <c r="AX37" s="576"/>
      <c r="AY37" s="576"/>
      <c r="AZ37" s="589"/>
      <c r="BA37" s="589"/>
      <c r="BB37" s="591"/>
      <c r="BC37" s="574"/>
    </row>
    <row r="38" spans="1:55" ht="12.75" hidden="1">
      <c r="A38" s="574">
        <v>540</v>
      </c>
      <c r="B38" s="576"/>
      <c r="C38" s="576"/>
      <c r="D38" s="577"/>
      <c r="E38" s="577"/>
      <c r="F38" s="578"/>
      <c r="G38" s="578"/>
      <c r="H38" s="581"/>
      <c r="I38" s="581"/>
      <c r="J38" s="577"/>
      <c r="K38" s="577"/>
      <c r="L38" s="582"/>
      <c r="M38" s="582"/>
      <c r="N38" s="575"/>
      <c r="O38" s="575"/>
      <c r="P38" s="575"/>
      <c r="Q38" s="575"/>
      <c r="R38" s="576"/>
      <c r="S38" s="576"/>
      <c r="T38" s="583"/>
      <c r="U38" s="583"/>
      <c r="V38" s="578"/>
      <c r="W38" s="578"/>
      <c r="X38" s="584"/>
      <c r="Y38" s="584"/>
      <c r="Z38" s="585"/>
      <c r="AA38" s="585"/>
      <c r="AB38" s="575"/>
      <c r="AC38" s="575"/>
      <c r="AD38" s="586"/>
      <c r="AE38" s="586"/>
      <c r="AF38" s="584"/>
      <c r="AG38" s="584"/>
      <c r="AH38" s="587"/>
      <c r="AI38" s="587"/>
      <c r="AJ38" s="582"/>
      <c r="AK38" s="582"/>
      <c r="AL38" s="583"/>
      <c r="AM38" s="583"/>
      <c r="AN38" s="578"/>
      <c r="AO38" s="578"/>
      <c r="AP38" s="577"/>
      <c r="AQ38" s="577"/>
      <c r="AR38" s="582"/>
      <c r="AS38" s="582"/>
      <c r="AT38" s="577"/>
      <c r="AU38" s="577"/>
      <c r="AV38" s="580"/>
      <c r="AW38" s="580"/>
      <c r="AX38" s="576"/>
      <c r="AY38" s="576"/>
      <c r="AZ38" s="589"/>
      <c r="BA38" s="589"/>
      <c r="BB38" s="591"/>
      <c r="BC38" s="574"/>
    </row>
    <row r="39" spans="1:55" ht="12.75" hidden="1">
      <c r="A39" s="574">
        <v>640</v>
      </c>
      <c r="B39" s="576"/>
      <c r="C39" s="576"/>
      <c r="D39" s="577"/>
      <c r="E39" s="577"/>
      <c r="F39" s="578"/>
      <c r="G39" s="578"/>
      <c r="H39" s="581"/>
      <c r="I39" s="581"/>
      <c r="J39" s="577"/>
      <c r="K39" s="577"/>
      <c r="L39" s="582"/>
      <c r="M39" s="582"/>
      <c r="N39" s="575"/>
      <c r="O39" s="575"/>
      <c r="P39" s="575"/>
      <c r="Q39" s="575"/>
      <c r="R39" s="576"/>
      <c r="S39" s="576"/>
      <c r="T39" s="583"/>
      <c r="U39" s="583"/>
      <c r="V39" s="578"/>
      <c r="W39" s="578"/>
      <c r="X39" s="584"/>
      <c r="Y39" s="584"/>
      <c r="Z39" s="585"/>
      <c r="AA39" s="585"/>
      <c r="AB39" s="575"/>
      <c r="AC39" s="575"/>
      <c r="AD39" s="586"/>
      <c r="AE39" s="586"/>
      <c r="AF39" s="584"/>
      <c r="AG39" s="584"/>
      <c r="AH39" s="587"/>
      <c r="AI39" s="587"/>
      <c r="AJ39" s="582"/>
      <c r="AK39" s="582"/>
      <c r="AL39" s="583"/>
      <c r="AM39" s="583"/>
      <c r="AN39" s="578"/>
      <c r="AO39" s="578"/>
      <c r="AP39" s="577"/>
      <c r="AQ39" s="577"/>
      <c r="AR39" s="582"/>
      <c r="AS39" s="582"/>
      <c r="AT39" s="577"/>
      <c r="AU39" s="577"/>
      <c r="AV39" s="580"/>
      <c r="AW39" s="580"/>
      <c r="AX39" s="576"/>
      <c r="AY39" s="576"/>
      <c r="AZ39" s="589"/>
      <c r="BA39" s="589"/>
      <c r="BB39" s="591"/>
      <c r="BC39" s="574"/>
    </row>
    <row r="40" spans="1:55" s="579" customFormat="1" ht="12.75">
      <c r="A40" s="603" t="s">
        <v>45</v>
      </c>
      <c r="B40" s="604">
        <v>345</v>
      </c>
      <c r="C40" s="604">
        <v>345</v>
      </c>
      <c r="D40" s="605">
        <v>104.1</v>
      </c>
      <c r="E40" s="605">
        <v>104.1</v>
      </c>
      <c r="F40" s="606">
        <v>449.1</v>
      </c>
      <c r="G40" s="606">
        <v>449.1</v>
      </c>
      <c r="H40" s="607">
        <v>345</v>
      </c>
      <c r="I40" s="607">
        <v>349</v>
      </c>
      <c r="J40" s="605">
        <v>104.2</v>
      </c>
      <c r="K40" s="605">
        <v>105.4</v>
      </c>
      <c r="L40" s="608">
        <v>449.2</v>
      </c>
      <c r="M40" s="608">
        <v>454.4</v>
      </c>
      <c r="N40" s="609">
        <v>138</v>
      </c>
      <c r="O40" s="609">
        <v>138</v>
      </c>
      <c r="P40" s="609">
        <v>30</v>
      </c>
      <c r="Q40" s="609">
        <v>30</v>
      </c>
      <c r="R40" s="604">
        <v>11</v>
      </c>
      <c r="S40" s="604">
        <v>11</v>
      </c>
      <c r="T40" s="610">
        <v>8.5</v>
      </c>
      <c r="U40" s="610">
        <v>3.6</v>
      </c>
      <c r="V40" s="606">
        <v>630.7</v>
      </c>
      <c r="W40" s="606">
        <v>637</v>
      </c>
      <c r="X40" s="611">
        <v>0</v>
      </c>
      <c r="Y40" s="611">
        <v>0</v>
      </c>
      <c r="Z40" s="612">
        <v>20</v>
      </c>
      <c r="AA40" s="612">
        <v>20</v>
      </c>
      <c r="AB40" s="609">
        <v>15</v>
      </c>
      <c r="AC40" s="609">
        <v>15</v>
      </c>
      <c r="AD40" s="613">
        <v>35</v>
      </c>
      <c r="AE40" s="613">
        <v>35</v>
      </c>
      <c r="AF40" s="611">
        <f>AF28+AF4</f>
        <v>1120.8</v>
      </c>
      <c r="AG40" s="611">
        <v>1121.1</v>
      </c>
      <c r="AH40" s="614">
        <v>12.5</v>
      </c>
      <c r="AI40" s="614">
        <v>12.5</v>
      </c>
      <c r="AJ40" s="608">
        <v>3.8</v>
      </c>
      <c r="AK40" s="608">
        <v>3.8</v>
      </c>
      <c r="AL40" s="610">
        <v>38.5</v>
      </c>
      <c r="AM40" s="610">
        <v>38.5</v>
      </c>
      <c r="AN40" s="606">
        <f>AN28+AN4</f>
        <v>61.8</v>
      </c>
      <c r="AO40" s="606">
        <f>AO28+AO4</f>
        <v>64.2</v>
      </c>
      <c r="AP40" s="605">
        <v>6</v>
      </c>
      <c r="AQ40" s="605">
        <v>6</v>
      </c>
      <c r="AR40" s="608">
        <v>10</v>
      </c>
      <c r="AS40" s="608">
        <v>10</v>
      </c>
      <c r="AT40" s="605">
        <v>187.1</v>
      </c>
      <c r="AU40" s="605">
        <v>208.3</v>
      </c>
      <c r="AV40" s="615">
        <v>20</v>
      </c>
      <c r="AW40" s="615">
        <v>20</v>
      </c>
      <c r="AX40" s="604">
        <v>7.2</v>
      </c>
      <c r="AY40" s="604">
        <v>7.2</v>
      </c>
      <c r="AZ40" s="616">
        <v>10</v>
      </c>
      <c r="BA40" s="616">
        <v>10</v>
      </c>
      <c r="BB40" s="617">
        <f>BB4+BB27+BB28</f>
        <v>1470.4</v>
      </c>
      <c r="BC40" s="617">
        <f>BA40+AY40+AW40+AU40+AS40+AQ40+AO40+AG40</f>
        <v>1446.8</v>
      </c>
    </row>
  </sheetData>
  <sheetProtection/>
  <mergeCells count="27">
    <mergeCell ref="BB2:BC2"/>
    <mergeCell ref="AP2:AQ2"/>
    <mergeCell ref="B2:C2"/>
    <mergeCell ref="D2:E2"/>
    <mergeCell ref="F2:G2"/>
    <mergeCell ref="H2:I2"/>
    <mergeCell ref="J2:K2"/>
    <mergeCell ref="L2:M2"/>
    <mergeCell ref="N2:O2"/>
    <mergeCell ref="R2:S2"/>
    <mergeCell ref="AR2:AS2"/>
    <mergeCell ref="T2:U2"/>
    <mergeCell ref="V2:W2"/>
    <mergeCell ref="X2:Y2"/>
    <mergeCell ref="Z2:AA2"/>
    <mergeCell ref="AD2:AE2"/>
    <mergeCell ref="AB2:AC2"/>
    <mergeCell ref="P2:Q2"/>
    <mergeCell ref="AT2:AU2"/>
    <mergeCell ref="AV2:AW2"/>
    <mergeCell ref="AX2:AY2"/>
    <mergeCell ref="AZ2:BA2"/>
    <mergeCell ref="AF2:AG2"/>
    <mergeCell ref="AH2:AI2"/>
    <mergeCell ref="AJ2:AK2"/>
    <mergeCell ref="AL2:AM2"/>
    <mergeCell ref="AN2:AO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B46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4.7109375" style="2" customWidth="1"/>
    <col min="2" max="2" width="62.7109375" style="1" customWidth="1"/>
    <col min="3" max="7" width="9.140625" style="1" customWidth="1"/>
    <col min="8" max="8" width="20.28125" style="1" customWidth="1"/>
    <col min="9" max="16384" width="9.140625" style="1" customWidth="1"/>
  </cols>
  <sheetData>
    <row r="1" ht="45" customHeight="1">
      <c r="B1" s="54" t="s">
        <v>508</v>
      </c>
    </row>
    <row r="2" ht="15" customHeight="1">
      <c r="B2" s="53"/>
    </row>
    <row r="3" ht="15" customHeight="1">
      <c r="B3" s="53"/>
    </row>
    <row r="4" ht="15" customHeight="1"/>
    <row r="5" spans="1:2" ht="40.5" customHeight="1">
      <c r="A5" s="695" t="s">
        <v>366</v>
      </c>
      <c r="B5" s="695"/>
    </row>
    <row r="6" spans="1:2" ht="15.75" customHeight="1">
      <c r="A6" s="704"/>
      <c r="B6" s="704"/>
    </row>
    <row r="7" spans="1:2" s="5" customFormat="1" ht="39.75" customHeight="1">
      <c r="A7" s="502" t="s">
        <v>320</v>
      </c>
      <c r="B7" s="495" t="s">
        <v>129</v>
      </c>
    </row>
    <row r="8" spans="1:2" ht="15.75">
      <c r="A8" s="379" t="s">
        <v>321</v>
      </c>
      <c r="B8" s="495"/>
    </row>
    <row r="9" spans="1:2" ht="81.75" customHeight="1">
      <c r="A9" s="209" t="s">
        <v>314</v>
      </c>
      <c r="B9" s="185" t="s">
        <v>165</v>
      </c>
    </row>
    <row r="10" spans="1:2" ht="41.25" customHeight="1">
      <c r="A10" s="209" t="s">
        <v>315</v>
      </c>
      <c r="B10" s="261" t="s">
        <v>164</v>
      </c>
    </row>
    <row r="11" spans="1:2" ht="23.25" customHeight="1" hidden="1">
      <c r="A11" s="22" t="s">
        <v>166</v>
      </c>
      <c r="B11" s="262" t="s">
        <v>17</v>
      </c>
    </row>
    <row r="12" spans="1:2" ht="23.25" customHeight="1">
      <c r="A12" s="22" t="s">
        <v>316</v>
      </c>
      <c r="B12" s="262" t="s">
        <v>17</v>
      </c>
    </row>
    <row r="13" spans="1:2" ht="38.25">
      <c r="A13" s="22" t="s">
        <v>317</v>
      </c>
      <c r="B13" s="262" t="s">
        <v>222</v>
      </c>
    </row>
    <row r="14" spans="1:2" ht="42.75" customHeight="1">
      <c r="A14" s="22" t="s">
        <v>318</v>
      </c>
      <c r="B14" s="262" t="s">
        <v>219</v>
      </c>
    </row>
    <row r="15" spans="1:2" ht="42" customHeight="1">
      <c r="A15" s="22" t="s">
        <v>319</v>
      </c>
      <c r="B15" s="262" t="s">
        <v>246</v>
      </c>
    </row>
    <row r="16" spans="1:2" ht="15" hidden="1">
      <c r="A16" s="702" t="s">
        <v>123</v>
      </c>
      <c r="B16" s="703"/>
    </row>
    <row r="17" spans="1:2" ht="15" hidden="1">
      <c r="A17" s="263"/>
      <c r="B17" s="264"/>
    </row>
    <row r="18" spans="1:2" s="5" customFormat="1" ht="15" customHeight="1" hidden="1">
      <c r="A18" s="700" t="s">
        <v>101</v>
      </c>
      <c r="B18" s="182" t="s">
        <v>102</v>
      </c>
    </row>
    <row r="19" spans="1:2" s="5" customFormat="1" ht="15.75" customHeight="1" hidden="1">
      <c r="A19" s="701"/>
      <c r="B19" s="183" t="s">
        <v>103</v>
      </c>
    </row>
    <row r="20" spans="1:2" s="5" customFormat="1" ht="15.75" customHeight="1" hidden="1">
      <c r="A20" s="6"/>
      <c r="B20" s="184"/>
    </row>
    <row r="21" spans="1:2" s="5" customFormat="1" ht="15.75" customHeight="1" hidden="1">
      <c r="A21" s="702" t="s">
        <v>124</v>
      </c>
      <c r="B21" s="703"/>
    </row>
    <row r="22" spans="1:2" s="5" customFormat="1" ht="15.75" customHeight="1" hidden="1">
      <c r="A22" s="6"/>
      <c r="B22" s="184"/>
    </row>
    <row r="23" spans="1:2" ht="15" hidden="1">
      <c r="A23" s="700" t="s">
        <v>68</v>
      </c>
      <c r="B23" s="182" t="s">
        <v>104</v>
      </c>
    </row>
    <row r="24" spans="1:2" ht="15" customHeight="1" hidden="1">
      <c r="A24" s="701"/>
      <c r="B24" s="183" t="s">
        <v>105</v>
      </c>
    </row>
    <row r="25" spans="1:2" ht="15" customHeight="1" hidden="1">
      <c r="A25" s="8"/>
      <c r="B25" s="8"/>
    </row>
    <row r="26" spans="1:2" s="7" customFormat="1" ht="15">
      <c r="A26" s="33"/>
      <c r="B26" s="33"/>
    </row>
    <row r="27" s="7" customFormat="1" ht="15">
      <c r="A27" s="10"/>
    </row>
    <row r="28" s="7" customFormat="1" ht="15">
      <c r="A28" s="33"/>
    </row>
    <row r="29" s="7" customFormat="1" ht="15">
      <c r="A29" s="10"/>
    </row>
    <row r="30" s="7" customFormat="1" ht="15">
      <c r="A30" s="33"/>
    </row>
    <row r="31" s="7" customFormat="1" ht="15">
      <c r="A31" s="33"/>
    </row>
    <row r="32" s="7" customFormat="1" ht="15">
      <c r="A32" s="10"/>
    </row>
    <row r="33" s="7" customFormat="1" ht="15">
      <c r="A33" s="10"/>
    </row>
    <row r="34" s="7" customFormat="1" ht="15">
      <c r="A34" s="10"/>
    </row>
    <row r="35" s="7" customFormat="1" ht="15">
      <c r="A35" s="33"/>
    </row>
    <row r="39" s="7" customFormat="1" ht="15">
      <c r="A39" s="33"/>
    </row>
    <row r="40" s="7" customFormat="1" ht="15">
      <c r="A40" s="10"/>
    </row>
    <row r="41" s="7" customFormat="1" ht="15">
      <c r="A41" s="10"/>
    </row>
    <row r="42" s="7" customFormat="1" ht="15">
      <c r="A42" s="10"/>
    </row>
    <row r="43" s="7" customFormat="1" ht="15">
      <c r="A43" s="10"/>
    </row>
    <row r="44" ht="15">
      <c r="A44" s="4"/>
    </row>
    <row r="45" ht="15">
      <c r="A45" s="4"/>
    </row>
    <row r="46" ht="15">
      <c r="A46" s="4"/>
    </row>
  </sheetData>
  <sheetProtection/>
  <mergeCells count="6">
    <mergeCell ref="A23:A24"/>
    <mergeCell ref="A18:A19"/>
    <mergeCell ref="A16:B16"/>
    <mergeCell ref="A21:B21"/>
    <mergeCell ref="A5:B5"/>
    <mergeCell ref="A6:B6"/>
  </mergeCells>
  <printOptions/>
  <pageMargins left="0.984251968503937" right="0" top="0.7874015748031497" bottom="0.984251968503937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H8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28.421875" style="0" customWidth="1"/>
    <col min="2" max="2" width="29.421875" style="0" customWidth="1"/>
    <col min="3" max="3" width="27.00390625" style="0" customWidth="1"/>
  </cols>
  <sheetData>
    <row r="1" spans="1:5" ht="57" customHeight="1">
      <c r="A1" s="2"/>
      <c r="B1" s="705" t="s">
        <v>509</v>
      </c>
      <c r="C1" s="705"/>
      <c r="E1" s="508"/>
    </row>
    <row r="2" spans="1:3" ht="57" customHeight="1">
      <c r="A2" s="695" t="s">
        <v>517</v>
      </c>
      <c r="B2" s="695"/>
      <c r="C2" s="695"/>
    </row>
    <row r="3" spans="1:3" ht="57" customHeight="1">
      <c r="A3" s="695"/>
      <c r="B3" s="695"/>
      <c r="C3" s="695"/>
    </row>
    <row r="4" spans="1:3" ht="57" customHeight="1">
      <c r="A4" s="695"/>
      <c r="B4" s="695"/>
      <c r="C4" s="695"/>
    </row>
    <row r="5" spans="1:8" ht="57" customHeight="1">
      <c r="A5" s="515" t="s">
        <v>326</v>
      </c>
      <c r="B5" s="514" t="s">
        <v>329</v>
      </c>
      <c r="C5" s="513" t="s">
        <v>327</v>
      </c>
      <c r="H5" s="483"/>
    </row>
    <row r="6" spans="1:3" ht="69" customHeight="1">
      <c r="A6" s="509" t="s">
        <v>364</v>
      </c>
      <c r="B6" s="510" t="s">
        <v>328</v>
      </c>
      <c r="C6" s="511">
        <v>100</v>
      </c>
    </row>
    <row r="7" spans="1:3" ht="57" customHeight="1">
      <c r="A7" s="509" t="s">
        <v>313</v>
      </c>
      <c r="B7" s="510" t="s">
        <v>253</v>
      </c>
      <c r="C7" s="511">
        <v>100</v>
      </c>
    </row>
    <row r="8" spans="1:3" ht="57" customHeight="1">
      <c r="A8" s="509" t="s">
        <v>312</v>
      </c>
      <c r="B8" s="512" t="s">
        <v>217</v>
      </c>
      <c r="C8" s="511">
        <v>100</v>
      </c>
    </row>
  </sheetData>
  <sheetProtection/>
  <mergeCells count="2">
    <mergeCell ref="B1:C1"/>
    <mergeCell ref="A2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H345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9.28125" style="140" customWidth="1"/>
    <col min="2" max="2" width="22.140625" style="141" customWidth="1"/>
    <col min="3" max="3" width="67.8515625" style="136" customWidth="1"/>
    <col min="4" max="4" width="0.13671875" style="0" customWidth="1"/>
    <col min="5" max="6" width="6.7109375" style="77" customWidth="1"/>
    <col min="7" max="7" width="6.28125" style="77" customWidth="1"/>
    <col min="8" max="16384" width="9.140625" style="77" customWidth="1"/>
  </cols>
  <sheetData>
    <row r="1" spans="1:7" ht="48.75" customHeight="1">
      <c r="A1" s="708" t="s">
        <v>510</v>
      </c>
      <c r="B1" s="708"/>
      <c r="C1" s="708"/>
      <c r="D1" s="708"/>
      <c r="E1" s="53"/>
      <c r="F1" s="53"/>
      <c r="G1" s="53"/>
    </row>
    <row r="2" spans="1:3" ht="27.75" customHeight="1">
      <c r="A2" s="138"/>
      <c r="B2" s="138"/>
      <c r="C2" s="139"/>
    </row>
    <row r="3" ht="26.25" customHeight="1" hidden="1"/>
    <row r="4" spans="1:7" ht="35.25" customHeight="1">
      <c r="A4" s="695" t="s">
        <v>518</v>
      </c>
      <c r="B4" s="695"/>
      <c r="C4" s="695"/>
      <c r="D4" s="193"/>
      <c r="E4" s="193"/>
      <c r="F4" s="193"/>
      <c r="G4" s="193"/>
    </row>
    <row r="5" spans="1:7" ht="19.5" customHeight="1">
      <c r="A5" s="709" t="s">
        <v>225</v>
      </c>
      <c r="B5" s="709"/>
      <c r="C5" s="709"/>
      <c r="D5" s="188"/>
      <c r="E5" s="147"/>
      <c r="F5" s="147"/>
      <c r="G5" s="147"/>
    </row>
    <row r="6" spans="1:7" ht="30" customHeight="1" hidden="1">
      <c r="A6" s="186"/>
      <c r="B6" s="146"/>
      <c r="C6" s="187"/>
      <c r="D6" s="188"/>
      <c r="E6" s="147"/>
      <c r="F6" s="147"/>
      <c r="G6" s="147"/>
    </row>
    <row r="7" spans="1:7" s="142" customFormat="1" ht="30.75" customHeight="1">
      <c r="A7" s="195" t="s">
        <v>127</v>
      </c>
      <c r="B7" s="195" t="s">
        <v>128</v>
      </c>
      <c r="C7" s="196" t="s">
        <v>129</v>
      </c>
      <c r="D7" s="194"/>
      <c r="E7" s="194"/>
      <c r="F7" s="194"/>
      <c r="G7" s="194"/>
    </row>
    <row r="8" spans="1:7" ht="36" customHeight="1">
      <c r="A8" s="56" t="s">
        <v>229</v>
      </c>
      <c r="B8" s="57" t="s">
        <v>122</v>
      </c>
      <c r="C8" s="256" t="s">
        <v>218</v>
      </c>
      <c r="D8" s="189"/>
      <c r="E8" s="189"/>
      <c r="F8" s="189"/>
      <c r="G8" s="189"/>
    </row>
    <row r="9" spans="1:7" ht="22.5" customHeight="1">
      <c r="A9" s="56" t="s">
        <v>229</v>
      </c>
      <c r="B9" s="57" t="s">
        <v>126</v>
      </c>
      <c r="C9" s="256" t="s">
        <v>224</v>
      </c>
      <c r="D9" s="189"/>
      <c r="E9" s="189"/>
      <c r="F9" s="189"/>
      <c r="G9" s="189"/>
    </row>
    <row r="10" spans="1:8" ht="16.5" customHeight="1">
      <c r="A10" s="706" t="s">
        <v>229</v>
      </c>
      <c r="B10" s="707" t="s">
        <v>291</v>
      </c>
      <c r="C10" s="290" t="s">
        <v>216</v>
      </c>
      <c r="D10" s="143"/>
      <c r="E10" s="143"/>
      <c r="F10" s="143"/>
      <c r="G10" s="143"/>
      <c r="H10" s="147"/>
    </row>
    <row r="11" spans="1:7" ht="19.5" customHeight="1">
      <c r="A11" s="706"/>
      <c r="B11" s="707"/>
      <c r="C11" s="289" t="s">
        <v>331</v>
      </c>
      <c r="D11" s="143"/>
      <c r="E11" s="143"/>
      <c r="F11" s="143"/>
      <c r="G11" s="143"/>
    </row>
    <row r="12" spans="1:7" ht="63">
      <c r="A12" s="56" t="s">
        <v>229</v>
      </c>
      <c r="B12" s="494" t="s">
        <v>310</v>
      </c>
      <c r="C12" s="291" t="s">
        <v>244</v>
      </c>
      <c r="D12" s="143"/>
      <c r="E12" s="143"/>
      <c r="F12" s="143"/>
      <c r="G12" s="143"/>
    </row>
    <row r="13" spans="1:7" ht="30" customHeight="1">
      <c r="A13" s="56" t="s">
        <v>229</v>
      </c>
      <c r="B13" s="217" t="s">
        <v>261</v>
      </c>
      <c r="C13" s="285" t="s">
        <v>223</v>
      </c>
      <c r="D13" s="143"/>
      <c r="E13" s="143"/>
      <c r="F13" s="143"/>
      <c r="G13" s="143"/>
    </row>
    <row r="14" spans="1:7" ht="42.75" customHeight="1">
      <c r="A14" s="163"/>
      <c r="B14" s="146"/>
      <c r="C14" s="189"/>
      <c r="D14" s="190"/>
      <c r="E14" s="190"/>
      <c r="F14" s="190"/>
      <c r="G14" s="190"/>
    </row>
    <row r="15" spans="1:7" ht="16.5" customHeight="1">
      <c r="A15" s="163"/>
      <c r="B15" s="146"/>
      <c r="C15" s="189"/>
      <c r="D15" s="143"/>
      <c r="E15" s="143"/>
      <c r="F15" s="143"/>
      <c r="G15" s="143"/>
    </row>
    <row r="16" spans="1:7" ht="16.5" customHeight="1">
      <c r="A16" s="163"/>
      <c r="B16" s="146"/>
      <c r="C16" s="189"/>
      <c r="D16" s="143"/>
      <c r="E16" s="143"/>
      <c r="F16" s="143"/>
      <c r="G16" s="143"/>
    </row>
    <row r="17" spans="1:7" ht="16.5" customHeight="1">
      <c r="A17" s="163"/>
      <c r="B17" s="146"/>
      <c r="C17" s="189"/>
      <c r="D17" s="143"/>
      <c r="E17" s="143"/>
      <c r="F17" s="143"/>
      <c r="G17" s="143"/>
    </row>
    <row r="18" spans="1:7" ht="27.75" customHeight="1">
      <c r="A18" s="163"/>
      <c r="B18" s="146"/>
      <c r="C18" s="189"/>
      <c r="D18" s="143"/>
      <c r="E18" s="143"/>
      <c r="F18" s="143"/>
      <c r="G18" s="143"/>
    </row>
    <row r="19" spans="1:7" ht="30" customHeight="1">
      <c r="A19" s="163"/>
      <c r="B19" s="146"/>
      <c r="C19" s="189"/>
      <c r="D19" s="143"/>
      <c r="E19" s="143"/>
      <c r="F19" s="143"/>
      <c r="G19" s="143"/>
    </row>
    <row r="20" spans="1:7" ht="16.5" customHeight="1">
      <c r="A20" s="163"/>
      <c r="B20" s="146"/>
      <c r="C20" s="189"/>
      <c r="D20" s="143"/>
      <c r="E20" s="143"/>
      <c r="F20" s="143"/>
      <c r="G20" s="143"/>
    </row>
    <row r="21" spans="1:7" ht="30" customHeight="1">
      <c r="A21" s="163"/>
      <c r="B21" s="146"/>
      <c r="C21" s="189"/>
      <c r="D21" s="143"/>
      <c r="E21" s="143"/>
      <c r="F21" s="143"/>
      <c r="G21" s="143"/>
    </row>
    <row r="22" spans="1:7" ht="30.75" customHeight="1">
      <c r="A22" s="163"/>
      <c r="B22" s="146"/>
      <c r="C22" s="189"/>
      <c r="D22" s="143"/>
      <c r="E22" s="143"/>
      <c r="F22" s="143"/>
      <c r="G22" s="143"/>
    </row>
    <row r="23" spans="1:7" ht="15">
      <c r="A23" s="186"/>
      <c r="B23" s="146"/>
      <c r="C23" s="187"/>
      <c r="D23" s="188"/>
      <c r="E23" s="147"/>
      <c r="F23" s="147"/>
      <c r="G23" s="147"/>
    </row>
    <row r="24" spans="1:7" ht="15">
      <c r="A24" s="186"/>
      <c r="B24" s="146"/>
      <c r="C24" s="187"/>
      <c r="D24" s="188"/>
      <c r="E24" s="147"/>
      <c r="F24" s="147"/>
      <c r="G24" s="147"/>
    </row>
    <row r="25" spans="1:7" ht="15">
      <c r="A25" s="163"/>
      <c r="B25" s="146"/>
      <c r="C25" s="187"/>
      <c r="D25" s="188"/>
      <c r="E25" s="147"/>
      <c r="F25" s="147"/>
      <c r="G25" s="147"/>
    </row>
    <row r="26" spans="1:7" ht="15">
      <c r="A26" s="163"/>
      <c r="B26" s="146"/>
      <c r="C26" s="187"/>
      <c r="D26" s="188"/>
      <c r="E26" s="147"/>
      <c r="F26" s="147"/>
      <c r="G26" s="147"/>
    </row>
    <row r="27" spans="1:7" ht="15">
      <c r="A27" s="163"/>
      <c r="B27" s="146"/>
      <c r="C27" s="187"/>
      <c r="D27" s="188"/>
      <c r="E27" s="147"/>
      <c r="F27" s="147"/>
      <c r="G27" s="147"/>
    </row>
    <row r="28" spans="1:7" ht="15">
      <c r="A28" s="163"/>
      <c r="B28" s="146"/>
      <c r="C28" s="187"/>
      <c r="D28" s="188"/>
      <c r="E28" s="147"/>
      <c r="F28" s="147"/>
      <c r="G28" s="147"/>
    </row>
    <row r="29" spans="1:7" ht="15">
      <c r="A29" s="163"/>
      <c r="B29" s="146"/>
      <c r="C29" s="187"/>
      <c r="D29" s="188"/>
      <c r="E29" s="147"/>
      <c r="F29" s="147"/>
      <c r="G29" s="147"/>
    </row>
    <row r="30" spans="1:7" ht="15">
      <c r="A30" s="163"/>
      <c r="B30" s="146"/>
      <c r="C30" s="187"/>
      <c r="D30" s="188"/>
      <c r="E30" s="147"/>
      <c r="F30" s="147"/>
      <c r="G30" s="147"/>
    </row>
    <row r="31" spans="1:7" ht="15">
      <c r="A31" s="163"/>
      <c r="B31" s="146"/>
      <c r="C31" s="187"/>
      <c r="D31" s="188"/>
      <c r="E31" s="147"/>
      <c r="F31" s="147"/>
      <c r="G31" s="147"/>
    </row>
    <row r="32" spans="1:7" ht="15">
      <c r="A32" s="163"/>
      <c r="B32" s="146"/>
      <c r="C32" s="145"/>
      <c r="D32" s="145"/>
      <c r="E32" s="143"/>
      <c r="F32" s="143"/>
      <c r="G32" s="143"/>
    </row>
    <row r="33" spans="1:7" ht="15">
      <c r="A33" s="163"/>
      <c r="B33" s="146"/>
      <c r="C33" s="145"/>
      <c r="D33" s="145"/>
      <c r="E33" s="143"/>
      <c r="F33" s="143"/>
      <c r="G33" s="143"/>
    </row>
    <row r="34" spans="1:7" ht="15">
      <c r="A34" s="163"/>
      <c r="B34" s="146"/>
      <c r="C34" s="145"/>
      <c r="D34" s="145"/>
      <c r="E34" s="143"/>
      <c r="F34" s="143"/>
      <c r="G34" s="143"/>
    </row>
    <row r="35" spans="1:7" ht="15">
      <c r="A35" s="163"/>
      <c r="B35" s="146"/>
      <c r="C35" s="145"/>
      <c r="D35" s="145"/>
      <c r="E35" s="143"/>
      <c r="F35" s="143"/>
      <c r="G35" s="143"/>
    </row>
    <row r="36" spans="1:7" ht="15">
      <c r="A36" s="163"/>
      <c r="B36" s="146"/>
      <c r="C36" s="145"/>
      <c r="D36" s="145"/>
      <c r="E36" s="143"/>
      <c r="F36" s="143"/>
      <c r="G36" s="143"/>
    </row>
    <row r="37" spans="1:7" ht="15">
      <c r="A37" s="163"/>
      <c r="B37" s="146"/>
      <c r="C37" s="145"/>
      <c r="D37" s="145"/>
      <c r="E37" s="143"/>
      <c r="F37" s="143"/>
      <c r="G37" s="143"/>
    </row>
    <row r="38" spans="1:7" s="147" customFormat="1" ht="17.25" customHeight="1">
      <c r="A38" s="163"/>
      <c r="B38" s="146"/>
      <c r="C38" s="145"/>
      <c r="D38" s="145"/>
      <c r="E38" s="143"/>
      <c r="F38" s="143"/>
      <c r="G38" s="143"/>
    </row>
    <row r="39" spans="1:7" ht="15">
      <c r="A39" s="163"/>
      <c r="B39" s="146"/>
      <c r="C39" s="145"/>
      <c r="D39" s="145"/>
      <c r="E39" s="143"/>
      <c r="F39" s="143"/>
      <c r="G39" s="143"/>
    </row>
    <row r="40" spans="1:7" ht="15">
      <c r="A40" s="163"/>
      <c r="B40" s="146"/>
      <c r="C40" s="145"/>
      <c r="D40" s="191"/>
      <c r="E40" s="189"/>
      <c r="F40" s="189"/>
      <c r="G40" s="189"/>
    </row>
    <row r="41" spans="1:7" ht="15" customHeight="1">
      <c r="A41" s="163"/>
      <c r="B41" s="146"/>
      <c r="C41" s="145"/>
      <c r="D41" s="191"/>
      <c r="E41" s="189"/>
      <c r="F41" s="189"/>
      <c r="G41" s="189"/>
    </row>
    <row r="42" spans="1:7" ht="15" customHeight="1">
      <c r="A42" s="163"/>
      <c r="B42" s="146"/>
      <c r="C42" s="145"/>
      <c r="D42" s="191"/>
      <c r="E42" s="189"/>
      <c r="F42" s="189"/>
      <c r="G42" s="189"/>
    </row>
    <row r="43" spans="1:7" ht="15" customHeight="1">
      <c r="A43" s="163"/>
      <c r="B43" s="146"/>
      <c r="C43" s="143"/>
      <c r="D43" s="189"/>
      <c r="E43" s="189"/>
      <c r="F43" s="189"/>
      <c r="G43" s="189"/>
    </row>
    <row r="44" spans="1:7" ht="15" customHeight="1">
      <c r="A44" s="163"/>
      <c r="B44" s="146"/>
      <c r="C44" s="143"/>
      <c r="D44" s="189"/>
      <c r="E44" s="189"/>
      <c r="F44" s="189"/>
      <c r="G44" s="189"/>
    </row>
    <row r="45" spans="1:7" ht="15" customHeight="1">
      <c r="A45" s="163"/>
      <c r="B45" s="146"/>
      <c r="C45" s="143"/>
      <c r="D45" s="189"/>
      <c r="E45" s="189"/>
      <c r="F45" s="189"/>
      <c r="G45" s="189"/>
    </row>
    <row r="46" spans="1:7" ht="15" customHeight="1">
      <c r="A46" s="163"/>
      <c r="B46" s="146"/>
      <c r="C46" s="145"/>
      <c r="D46" s="191"/>
      <c r="E46" s="189"/>
      <c r="F46" s="189"/>
      <c r="G46" s="189"/>
    </row>
    <row r="47" spans="1:7" ht="15" customHeight="1">
      <c r="A47" s="163"/>
      <c r="B47" s="146"/>
      <c r="C47" s="145"/>
      <c r="D47" s="191"/>
      <c r="E47" s="189"/>
      <c r="F47" s="189"/>
      <c r="G47" s="189"/>
    </row>
    <row r="48" spans="1:7" ht="15" customHeight="1">
      <c r="A48" s="163"/>
      <c r="B48" s="146"/>
      <c r="C48" s="143"/>
      <c r="D48" s="189"/>
      <c r="E48" s="189"/>
      <c r="F48" s="189"/>
      <c r="G48" s="189"/>
    </row>
    <row r="49" spans="1:7" ht="15" customHeight="1">
      <c r="A49" s="163"/>
      <c r="B49" s="146"/>
      <c r="C49" s="143"/>
      <c r="D49" s="189"/>
      <c r="E49" s="189"/>
      <c r="F49" s="189"/>
      <c r="G49" s="189"/>
    </row>
    <row r="50" spans="1:7" ht="15" customHeight="1">
      <c r="A50" s="163"/>
      <c r="B50" s="146"/>
      <c r="C50" s="143"/>
      <c r="D50" s="189"/>
      <c r="E50" s="189"/>
      <c r="F50" s="189"/>
      <c r="G50" s="189"/>
    </row>
    <row r="51" spans="1:7" ht="15" customHeight="1">
      <c r="A51" s="163"/>
      <c r="B51" s="146"/>
      <c r="C51" s="145"/>
      <c r="D51" s="191"/>
      <c r="E51" s="189"/>
      <c r="F51" s="189"/>
      <c r="G51" s="189"/>
    </row>
    <row r="52" spans="1:7" ht="15" customHeight="1">
      <c r="A52" s="163"/>
      <c r="B52" s="146"/>
      <c r="C52" s="145"/>
      <c r="D52" s="191"/>
      <c r="E52" s="189"/>
      <c r="F52" s="189"/>
      <c r="G52" s="189"/>
    </row>
    <row r="53" spans="1:7" ht="15" customHeight="1">
      <c r="A53" s="163"/>
      <c r="B53" s="146"/>
      <c r="C53" s="145"/>
      <c r="D53" s="191"/>
      <c r="E53" s="189"/>
      <c r="F53" s="189"/>
      <c r="G53" s="189"/>
    </row>
    <row r="54" spans="1:7" ht="15" customHeight="1">
      <c r="A54" s="163"/>
      <c r="B54" s="146"/>
      <c r="C54" s="145"/>
      <c r="D54" s="191"/>
      <c r="E54" s="189"/>
      <c r="F54" s="189"/>
      <c r="G54" s="189"/>
    </row>
    <row r="55" spans="1:7" ht="15" customHeight="1">
      <c r="A55" s="163"/>
      <c r="B55" s="146"/>
      <c r="C55" s="145"/>
      <c r="D55" s="191"/>
      <c r="E55" s="189"/>
      <c r="F55" s="189"/>
      <c r="G55" s="189"/>
    </row>
    <row r="56" spans="1:7" ht="15" customHeight="1">
      <c r="A56" s="163"/>
      <c r="B56" s="146"/>
      <c r="C56" s="145"/>
      <c r="D56" s="191"/>
      <c r="E56" s="189"/>
      <c r="F56" s="189"/>
      <c r="G56" s="189"/>
    </row>
    <row r="57" spans="1:7" ht="15" customHeight="1">
      <c r="A57" s="163"/>
      <c r="B57" s="146"/>
      <c r="C57" s="145"/>
      <c r="D57" s="191"/>
      <c r="E57" s="189"/>
      <c r="F57" s="189"/>
      <c r="G57" s="189"/>
    </row>
    <row r="58" spans="1:7" ht="15" customHeight="1">
      <c r="A58" s="163"/>
      <c r="B58" s="146"/>
      <c r="C58" s="145"/>
      <c r="D58" s="191"/>
      <c r="E58" s="189"/>
      <c r="F58" s="189"/>
      <c r="G58" s="189"/>
    </row>
    <row r="59" spans="1:7" ht="15" customHeight="1">
      <c r="A59" s="163"/>
      <c r="B59" s="146"/>
      <c r="C59" s="145"/>
      <c r="D59" s="191"/>
      <c r="E59" s="189"/>
      <c r="F59" s="189"/>
      <c r="G59" s="189"/>
    </row>
    <row r="60" spans="1:7" ht="15" customHeight="1">
      <c r="A60" s="163"/>
      <c r="B60" s="146"/>
      <c r="C60" s="145"/>
      <c r="D60" s="191"/>
      <c r="E60" s="189"/>
      <c r="F60" s="189"/>
      <c r="G60" s="189"/>
    </row>
    <row r="61" spans="1:7" ht="15" customHeight="1">
      <c r="A61" s="163"/>
      <c r="B61" s="146"/>
      <c r="C61" s="145"/>
      <c r="D61" s="191"/>
      <c r="E61" s="189"/>
      <c r="F61" s="189"/>
      <c r="G61" s="189"/>
    </row>
    <row r="62" spans="1:7" ht="15" customHeight="1">
      <c r="A62" s="163"/>
      <c r="B62" s="146"/>
      <c r="C62" s="145"/>
      <c r="D62" s="191"/>
      <c r="E62" s="189"/>
      <c r="F62" s="189"/>
      <c r="G62" s="189"/>
    </row>
    <row r="63" spans="1:7" ht="15" customHeight="1">
      <c r="A63" s="163"/>
      <c r="B63" s="146"/>
      <c r="C63" s="145"/>
      <c r="D63" s="191"/>
      <c r="E63" s="189"/>
      <c r="F63" s="189"/>
      <c r="G63" s="189"/>
    </row>
    <row r="64" spans="1:7" ht="15" customHeight="1">
      <c r="A64" s="163"/>
      <c r="B64" s="146"/>
      <c r="C64" s="145"/>
      <c r="D64" s="191"/>
      <c r="E64" s="189"/>
      <c r="F64" s="189"/>
      <c r="G64" s="189"/>
    </row>
    <row r="65" spans="1:7" ht="15" customHeight="1">
      <c r="A65" s="163"/>
      <c r="B65" s="146"/>
      <c r="C65" s="145"/>
      <c r="D65" s="191"/>
      <c r="E65" s="189"/>
      <c r="F65" s="189"/>
      <c r="G65" s="189"/>
    </row>
    <row r="66" spans="1:7" ht="15" customHeight="1">
      <c r="A66" s="163"/>
      <c r="B66" s="146"/>
      <c r="C66" s="145"/>
      <c r="D66" s="191"/>
      <c r="E66" s="189"/>
      <c r="F66" s="189"/>
      <c r="G66" s="189"/>
    </row>
    <row r="67" spans="1:7" ht="15" customHeight="1">
      <c r="A67" s="163"/>
      <c r="B67" s="146"/>
      <c r="C67" s="145"/>
      <c r="D67" s="191"/>
      <c r="E67" s="189"/>
      <c r="F67" s="189"/>
      <c r="G67" s="189"/>
    </row>
    <row r="68" spans="1:7" ht="15" customHeight="1">
      <c r="A68" s="163"/>
      <c r="B68" s="146"/>
      <c r="C68" s="145"/>
      <c r="D68" s="191"/>
      <c r="E68" s="189"/>
      <c r="F68" s="189"/>
      <c r="G68" s="189"/>
    </row>
    <row r="69" spans="1:7" ht="15" customHeight="1">
      <c r="A69" s="163"/>
      <c r="B69" s="146"/>
      <c r="C69" s="145"/>
      <c r="D69" s="191"/>
      <c r="E69" s="189"/>
      <c r="F69" s="189"/>
      <c r="G69" s="189"/>
    </row>
    <row r="70" spans="1:7" ht="15" customHeight="1">
      <c r="A70" s="163"/>
      <c r="B70" s="146"/>
      <c r="C70" s="145"/>
      <c r="D70" s="191"/>
      <c r="E70" s="189"/>
      <c r="F70" s="189"/>
      <c r="G70" s="189"/>
    </row>
    <row r="71" spans="1:7" ht="15" customHeight="1">
      <c r="A71" s="163"/>
      <c r="B71" s="146"/>
      <c r="C71" s="145"/>
      <c r="D71" s="191"/>
      <c r="E71" s="189"/>
      <c r="F71" s="189"/>
      <c r="G71" s="189"/>
    </row>
    <row r="72" spans="1:7" ht="15" customHeight="1">
      <c r="A72" s="163"/>
      <c r="B72" s="146"/>
      <c r="C72" s="143"/>
      <c r="D72" s="189"/>
      <c r="E72" s="189"/>
      <c r="F72" s="189"/>
      <c r="G72" s="189"/>
    </row>
    <row r="73" spans="1:7" ht="15" customHeight="1">
      <c r="A73" s="163"/>
      <c r="B73" s="146"/>
      <c r="C73" s="143"/>
      <c r="D73" s="189"/>
      <c r="E73" s="189"/>
      <c r="F73" s="189"/>
      <c r="G73" s="189"/>
    </row>
    <row r="74" spans="1:7" ht="15" customHeight="1">
      <c r="A74" s="163"/>
      <c r="B74" s="146"/>
      <c r="C74" s="143"/>
      <c r="D74" s="189"/>
      <c r="E74" s="189"/>
      <c r="F74" s="189"/>
      <c r="G74" s="189"/>
    </row>
    <row r="75" spans="1:7" ht="15" customHeight="1">
      <c r="A75" s="163"/>
      <c r="B75" s="146"/>
      <c r="C75" s="143"/>
      <c r="D75" s="189"/>
      <c r="E75" s="189"/>
      <c r="F75" s="189"/>
      <c r="G75" s="189"/>
    </row>
    <row r="76" spans="1:7" ht="15" customHeight="1">
      <c r="A76" s="163"/>
      <c r="B76" s="146"/>
      <c r="C76" s="145"/>
      <c r="D76" s="191"/>
      <c r="E76" s="189"/>
      <c r="F76" s="189"/>
      <c r="G76" s="189"/>
    </row>
    <row r="77" spans="1:7" ht="15" customHeight="1">
      <c r="A77" s="163"/>
      <c r="B77" s="146"/>
      <c r="C77" s="145"/>
      <c r="D77" s="191"/>
      <c r="E77" s="189"/>
      <c r="F77" s="189"/>
      <c r="G77" s="189"/>
    </row>
    <row r="78" spans="1:7" ht="15" customHeight="1">
      <c r="A78" s="163"/>
      <c r="B78" s="146"/>
      <c r="C78" s="145"/>
      <c r="D78" s="191"/>
      <c r="E78" s="189"/>
      <c r="F78" s="189"/>
      <c r="G78" s="189"/>
    </row>
    <row r="79" spans="1:7" ht="15" customHeight="1">
      <c r="A79" s="163"/>
      <c r="B79" s="146"/>
      <c r="C79" s="145"/>
      <c r="D79" s="191"/>
      <c r="E79" s="189"/>
      <c r="F79" s="189"/>
      <c r="G79" s="189"/>
    </row>
    <row r="80" spans="1:7" ht="15" customHeight="1">
      <c r="A80" s="163"/>
      <c r="B80" s="146"/>
      <c r="C80" s="145"/>
      <c r="D80" s="191"/>
      <c r="E80" s="189"/>
      <c r="F80" s="189"/>
      <c r="G80" s="189"/>
    </row>
    <row r="81" spans="1:7" ht="15" customHeight="1">
      <c r="A81" s="163"/>
      <c r="B81" s="146"/>
      <c r="C81" s="143"/>
      <c r="D81" s="189"/>
      <c r="E81" s="189"/>
      <c r="F81" s="189"/>
      <c r="G81" s="189"/>
    </row>
    <row r="82" spans="1:7" ht="15" customHeight="1">
      <c r="A82" s="163"/>
      <c r="B82" s="146"/>
      <c r="C82" s="143"/>
      <c r="D82" s="189"/>
      <c r="E82" s="189"/>
      <c r="F82" s="189"/>
      <c r="G82" s="189"/>
    </row>
    <row r="83" spans="1:7" ht="15" customHeight="1">
      <c r="A83" s="163"/>
      <c r="B83" s="146"/>
      <c r="C83" s="143"/>
      <c r="D83" s="189"/>
      <c r="E83" s="189"/>
      <c r="F83" s="189"/>
      <c r="G83" s="189"/>
    </row>
    <row r="84" spans="1:7" ht="15" customHeight="1">
      <c r="A84" s="163"/>
      <c r="B84" s="146"/>
      <c r="C84" s="143"/>
      <c r="D84" s="189"/>
      <c r="E84" s="189"/>
      <c r="F84" s="189"/>
      <c r="G84" s="189"/>
    </row>
    <row r="85" spans="1:7" ht="15" customHeight="1">
      <c r="A85" s="163"/>
      <c r="B85" s="146"/>
      <c r="C85" s="192"/>
      <c r="D85" s="147"/>
      <c r="E85" s="147"/>
      <c r="F85" s="147"/>
      <c r="G85" s="147"/>
    </row>
    <row r="86" spans="1:7" ht="15" customHeight="1">
      <c r="A86" s="163"/>
      <c r="B86" s="146"/>
      <c r="C86" s="192"/>
      <c r="D86" s="147"/>
      <c r="E86" s="147"/>
      <c r="F86" s="147"/>
      <c r="G86" s="147"/>
    </row>
    <row r="87" spans="1:7" ht="15" customHeight="1">
      <c r="A87" s="163"/>
      <c r="B87" s="146"/>
      <c r="C87" s="192"/>
      <c r="D87" s="147"/>
      <c r="E87" s="147"/>
      <c r="F87" s="147"/>
      <c r="G87" s="147"/>
    </row>
    <row r="88" spans="1:7" ht="15" customHeight="1">
      <c r="A88" s="163"/>
      <c r="B88" s="146"/>
      <c r="C88" s="192"/>
      <c r="D88" s="147"/>
      <c r="E88" s="147"/>
      <c r="F88" s="147"/>
      <c r="G88" s="147"/>
    </row>
    <row r="89" spans="1:7" ht="15" customHeight="1">
      <c r="A89" s="163"/>
      <c r="B89" s="146"/>
      <c r="C89" s="192"/>
      <c r="D89" s="147"/>
      <c r="E89" s="147"/>
      <c r="F89" s="147"/>
      <c r="G89" s="147"/>
    </row>
    <row r="90" spans="1:7" ht="15" customHeight="1">
      <c r="A90" s="163"/>
      <c r="B90" s="146"/>
      <c r="C90" s="192"/>
      <c r="D90" s="147"/>
      <c r="E90" s="147"/>
      <c r="F90" s="147"/>
      <c r="G90" s="147"/>
    </row>
    <row r="91" spans="1:7" ht="15" customHeight="1">
      <c r="A91" s="163"/>
      <c r="B91" s="146"/>
      <c r="C91" s="192"/>
      <c r="D91" s="147"/>
      <c r="E91" s="147"/>
      <c r="F91" s="147"/>
      <c r="G91" s="147"/>
    </row>
    <row r="92" spans="1:7" ht="15" customHeight="1">
      <c r="A92" s="163"/>
      <c r="B92" s="146"/>
      <c r="C92" s="192"/>
      <c r="D92" s="147"/>
      <c r="E92" s="147"/>
      <c r="F92" s="147"/>
      <c r="G92" s="147"/>
    </row>
    <row r="93" spans="1:7" ht="15" customHeight="1">
      <c r="A93" s="163"/>
      <c r="B93" s="146"/>
      <c r="C93" s="192"/>
      <c r="D93" s="147"/>
      <c r="E93" s="147"/>
      <c r="F93" s="147"/>
      <c r="G93" s="147"/>
    </row>
    <row r="94" spans="1:7" ht="15" customHeight="1">
      <c r="A94" s="163"/>
      <c r="B94" s="146"/>
      <c r="C94" s="192"/>
      <c r="D94" s="147"/>
      <c r="E94" s="147"/>
      <c r="F94" s="147"/>
      <c r="G94" s="147"/>
    </row>
    <row r="95" spans="1:7" ht="15" customHeight="1">
      <c r="A95" s="163"/>
      <c r="B95" s="146"/>
      <c r="C95" s="192"/>
      <c r="D95" s="147"/>
      <c r="E95" s="147"/>
      <c r="F95" s="147"/>
      <c r="G95" s="147"/>
    </row>
    <row r="96" spans="1:7" ht="15" customHeight="1">
      <c r="A96" s="163"/>
      <c r="B96" s="146"/>
      <c r="C96" s="192"/>
      <c r="D96" s="147"/>
      <c r="E96" s="147"/>
      <c r="F96" s="147"/>
      <c r="G96" s="147"/>
    </row>
    <row r="97" spans="1:7" ht="15" customHeight="1">
      <c r="A97" s="163"/>
      <c r="B97" s="146"/>
      <c r="C97" s="192"/>
      <c r="D97" s="147"/>
      <c r="E97" s="147"/>
      <c r="F97" s="147"/>
      <c r="G97" s="147"/>
    </row>
    <row r="98" spans="1:7" ht="15" customHeight="1">
      <c r="A98" s="163"/>
      <c r="B98" s="146"/>
      <c r="C98" s="192"/>
      <c r="D98" s="147"/>
      <c r="E98" s="147"/>
      <c r="F98" s="147"/>
      <c r="G98" s="147"/>
    </row>
    <row r="99" spans="1:4" ht="15" customHeight="1">
      <c r="A99" s="162"/>
      <c r="C99" s="149"/>
      <c r="D99" s="77"/>
    </row>
    <row r="100" spans="1:4" ht="15" customHeight="1">
      <c r="A100" s="162"/>
      <c r="C100" s="149"/>
      <c r="D100" s="77"/>
    </row>
    <row r="101" spans="1:4" ht="15" customHeight="1">
      <c r="A101" s="162"/>
      <c r="C101" s="149"/>
      <c r="D101" s="77"/>
    </row>
    <row r="102" spans="1:4" ht="15" customHeight="1">
      <c r="A102" s="162"/>
      <c r="C102" s="149"/>
      <c r="D102" s="77"/>
    </row>
    <row r="103" spans="1:4" ht="15" customHeight="1">
      <c r="A103" s="162"/>
      <c r="C103" s="149"/>
      <c r="D103" s="77"/>
    </row>
    <row r="104" spans="1:4" ht="15" customHeight="1">
      <c r="A104" s="162"/>
      <c r="C104" s="149"/>
      <c r="D104" s="77"/>
    </row>
    <row r="105" spans="1:4" ht="15" customHeight="1">
      <c r="A105" s="162"/>
      <c r="C105" s="149"/>
      <c r="D105" s="77"/>
    </row>
    <row r="106" spans="1:4" ht="15" customHeight="1">
      <c r="A106" s="162"/>
      <c r="C106" s="149"/>
      <c r="D106" s="77"/>
    </row>
    <row r="107" spans="1:4" ht="15" customHeight="1">
      <c r="A107" s="162"/>
      <c r="C107" s="149"/>
      <c r="D107" s="77"/>
    </row>
    <row r="108" spans="1:4" ht="15" customHeight="1">
      <c r="A108" s="162"/>
      <c r="C108" s="149"/>
      <c r="D108" s="77"/>
    </row>
    <row r="109" spans="1:4" ht="15" customHeight="1">
      <c r="A109" s="162"/>
      <c r="C109" s="149"/>
      <c r="D109" s="77"/>
    </row>
    <row r="110" spans="1:4" ht="15" customHeight="1">
      <c r="A110" s="162"/>
      <c r="C110" s="149"/>
      <c r="D110" s="77"/>
    </row>
    <row r="111" spans="1:4" ht="15">
      <c r="A111" s="162"/>
      <c r="C111" s="149"/>
      <c r="D111" s="77"/>
    </row>
    <row r="112" spans="1:4" ht="15">
      <c r="A112" s="162"/>
      <c r="C112" s="149"/>
      <c r="D112" s="77"/>
    </row>
    <row r="113" spans="1:4" ht="15">
      <c r="A113" s="162"/>
      <c r="C113" s="149"/>
      <c r="D113" s="77"/>
    </row>
    <row r="114" spans="1:4" ht="15">
      <c r="A114" s="162"/>
      <c r="C114" s="149"/>
      <c r="D114" s="77"/>
    </row>
    <row r="115" spans="1:4" ht="15">
      <c r="A115" s="162"/>
      <c r="C115" s="149"/>
      <c r="D115" s="77"/>
    </row>
    <row r="116" spans="1:4" ht="15">
      <c r="A116" s="162"/>
      <c r="C116" s="149"/>
      <c r="D116" s="77"/>
    </row>
    <row r="117" spans="1:4" ht="15">
      <c r="A117" s="162"/>
      <c r="C117" s="149"/>
      <c r="D117" s="77"/>
    </row>
    <row r="118" spans="1:4" ht="15">
      <c r="A118" s="162"/>
      <c r="C118" s="149"/>
      <c r="D118" s="77"/>
    </row>
    <row r="119" spans="1:4" ht="15">
      <c r="A119" s="162"/>
      <c r="C119" s="149"/>
      <c r="D119" s="77"/>
    </row>
    <row r="120" spans="1:4" ht="15">
      <c r="A120" s="162"/>
      <c r="C120" s="149"/>
      <c r="D120" s="77"/>
    </row>
    <row r="121" spans="1:4" ht="15">
      <c r="A121" s="162"/>
      <c r="C121" s="149"/>
      <c r="D121" s="77"/>
    </row>
    <row r="122" spans="1:4" ht="15">
      <c r="A122" s="162"/>
      <c r="C122" s="149"/>
      <c r="D122" s="77"/>
    </row>
    <row r="123" spans="1:4" ht="15">
      <c r="A123" s="162"/>
      <c r="C123" s="149"/>
      <c r="D123" s="77"/>
    </row>
    <row r="124" spans="1:4" ht="15">
      <c r="A124" s="162"/>
      <c r="C124" s="149"/>
      <c r="D124" s="77"/>
    </row>
    <row r="125" spans="3:4" ht="15">
      <c r="C125" s="149"/>
      <c r="D125" s="77"/>
    </row>
    <row r="126" spans="3:4" ht="15">
      <c r="C126" s="149"/>
      <c r="D126" s="77"/>
    </row>
    <row r="127" spans="3:4" ht="15">
      <c r="C127" s="149"/>
      <c r="D127" s="77"/>
    </row>
    <row r="128" spans="3:4" ht="15">
      <c r="C128" s="149"/>
      <c r="D128" s="77"/>
    </row>
    <row r="129" spans="3:4" ht="15">
      <c r="C129" s="149"/>
      <c r="D129" s="77"/>
    </row>
    <row r="130" spans="3:4" ht="15">
      <c r="C130" s="149"/>
      <c r="D130" s="77"/>
    </row>
    <row r="131" spans="3:4" ht="15">
      <c r="C131" s="149"/>
      <c r="D131" s="77"/>
    </row>
    <row r="132" spans="3:4" ht="15">
      <c r="C132" s="149"/>
      <c r="D132" s="77"/>
    </row>
    <row r="133" spans="3:4" ht="15">
      <c r="C133" s="149"/>
      <c r="D133" s="77"/>
    </row>
    <row r="134" spans="3:4" ht="15">
      <c r="C134" s="149"/>
      <c r="D134" s="77"/>
    </row>
    <row r="135" spans="3:4" ht="15">
      <c r="C135" s="149"/>
      <c r="D135" s="77"/>
    </row>
    <row r="180" spans="3:4" ht="15">
      <c r="C180" s="149"/>
      <c r="D180" s="77"/>
    </row>
    <row r="181" spans="3:4" ht="15">
      <c r="C181" s="149"/>
      <c r="D181" s="77"/>
    </row>
    <row r="182" spans="3:4" ht="15">
      <c r="C182" s="149"/>
      <c r="D182" s="77"/>
    </row>
    <row r="183" spans="3:4" ht="15">
      <c r="C183" s="149"/>
      <c r="D183" s="77"/>
    </row>
    <row r="184" spans="3:4" ht="15">
      <c r="C184" s="149"/>
      <c r="D184" s="77"/>
    </row>
    <row r="185" spans="3:4" ht="15">
      <c r="C185" s="149"/>
      <c r="D185" s="77"/>
    </row>
    <row r="189" spans="3:4" ht="15">
      <c r="C189" s="149"/>
      <c r="D189" s="77"/>
    </row>
    <row r="194" spans="3:4" ht="15">
      <c r="C194" s="149"/>
      <c r="D194" s="77"/>
    </row>
    <row r="195" spans="3:4" ht="15">
      <c r="C195" s="149"/>
      <c r="D195" s="77"/>
    </row>
    <row r="196" spans="3:4" ht="15">
      <c r="C196" s="149"/>
      <c r="D196" s="77"/>
    </row>
    <row r="197" spans="3:4" ht="15">
      <c r="C197" s="149"/>
      <c r="D197" s="77"/>
    </row>
    <row r="198" spans="3:4" ht="15">
      <c r="C198" s="149"/>
      <c r="D198" s="77"/>
    </row>
    <row r="199" spans="3:4" ht="15">
      <c r="C199" s="149"/>
      <c r="D199" s="77"/>
    </row>
    <row r="200" spans="3:4" ht="15">
      <c r="C200" s="149"/>
      <c r="D200" s="77"/>
    </row>
    <row r="201" spans="3:4" ht="15">
      <c r="C201" s="149"/>
      <c r="D201" s="77"/>
    </row>
    <row r="202" spans="3:4" ht="15">
      <c r="C202" s="149"/>
      <c r="D202" s="77"/>
    </row>
    <row r="203" spans="3:4" ht="15">
      <c r="C203" s="149"/>
      <c r="D203" s="77"/>
    </row>
    <row r="204" spans="3:4" ht="15">
      <c r="C204" s="149"/>
      <c r="D204" s="77"/>
    </row>
    <row r="205" spans="3:4" ht="15">
      <c r="C205" s="149"/>
      <c r="D205" s="77"/>
    </row>
    <row r="206" spans="3:4" ht="15">
      <c r="C206" s="149"/>
      <c r="D206" s="77"/>
    </row>
    <row r="207" spans="3:4" ht="15">
      <c r="C207" s="149"/>
      <c r="D207" s="77"/>
    </row>
    <row r="208" spans="3:4" ht="15">
      <c r="C208" s="149"/>
      <c r="D208" s="77"/>
    </row>
    <row r="209" spans="3:4" ht="15">
      <c r="C209" s="149"/>
      <c r="D209" s="77"/>
    </row>
    <row r="210" spans="3:4" ht="15">
      <c r="C210" s="149"/>
      <c r="D210" s="77"/>
    </row>
    <row r="211" spans="3:4" ht="15">
      <c r="C211" s="149"/>
      <c r="D211" s="77"/>
    </row>
    <row r="212" spans="3:4" ht="15">
      <c r="C212" s="149"/>
      <c r="D212" s="77"/>
    </row>
    <row r="213" spans="3:4" ht="15">
      <c r="C213" s="149"/>
      <c r="D213" s="77"/>
    </row>
    <row r="214" spans="3:4" ht="15">
      <c r="C214" s="149"/>
      <c r="D214" s="77"/>
    </row>
    <row r="215" spans="3:4" ht="15">
      <c r="C215" s="149"/>
      <c r="D215" s="77"/>
    </row>
    <row r="216" spans="3:4" ht="15">
      <c r="C216" s="149"/>
      <c r="D216" s="77"/>
    </row>
    <row r="217" spans="3:4" ht="15">
      <c r="C217" s="149"/>
      <c r="D217" s="77"/>
    </row>
    <row r="218" spans="3:4" ht="15">
      <c r="C218" s="149"/>
      <c r="D218" s="77"/>
    </row>
    <row r="219" spans="3:4" ht="15">
      <c r="C219" s="149"/>
      <c r="D219" s="77"/>
    </row>
    <row r="220" spans="3:4" ht="15">
      <c r="C220" s="149"/>
      <c r="D220" s="77"/>
    </row>
    <row r="221" spans="3:4" ht="15">
      <c r="C221" s="149"/>
      <c r="D221" s="77"/>
    </row>
    <row r="222" spans="3:4" ht="15">
      <c r="C222" s="149"/>
      <c r="D222" s="77"/>
    </row>
    <row r="223" spans="3:4" ht="15">
      <c r="C223" s="149"/>
      <c r="D223" s="77"/>
    </row>
    <row r="224" spans="3:4" ht="15">
      <c r="C224" s="149"/>
      <c r="D224" s="77"/>
    </row>
    <row r="225" spans="3:4" ht="15">
      <c r="C225" s="149"/>
      <c r="D225" s="77"/>
    </row>
    <row r="226" spans="3:4" ht="15">
      <c r="C226" s="149"/>
      <c r="D226" s="77"/>
    </row>
    <row r="227" spans="3:4" ht="15">
      <c r="C227" s="149"/>
      <c r="D227" s="77"/>
    </row>
    <row r="228" spans="3:4" ht="15">
      <c r="C228" s="149"/>
      <c r="D228" s="77"/>
    </row>
    <row r="229" spans="3:4" ht="15">
      <c r="C229" s="149"/>
      <c r="D229" s="77"/>
    </row>
    <row r="230" spans="1:2" s="149" customFormat="1" ht="15">
      <c r="A230" s="150"/>
      <c r="B230" s="151"/>
    </row>
    <row r="231" spans="1:2" s="149" customFormat="1" ht="15">
      <c r="A231" s="150"/>
      <c r="B231" s="151"/>
    </row>
    <row r="232" spans="1:2" s="149" customFormat="1" ht="15">
      <c r="A232" s="150"/>
      <c r="B232" s="151"/>
    </row>
    <row r="233" spans="1:2" s="149" customFormat="1" ht="15">
      <c r="A233" s="150"/>
      <c r="B233" s="151"/>
    </row>
    <row r="234" spans="1:2" s="149" customFormat="1" ht="15">
      <c r="A234" s="150"/>
      <c r="B234" s="151"/>
    </row>
    <row r="235" spans="1:2" s="149" customFormat="1" ht="15">
      <c r="A235" s="150"/>
      <c r="B235" s="151"/>
    </row>
    <row r="236" spans="1:2" s="149" customFormat="1" ht="15">
      <c r="A236" s="150"/>
      <c r="B236" s="151"/>
    </row>
    <row r="237" spans="1:2" s="149" customFormat="1" ht="15">
      <c r="A237" s="150"/>
      <c r="B237" s="151"/>
    </row>
    <row r="238" spans="1:2" s="149" customFormat="1" ht="15">
      <c r="A238" s="150"/>
      <c r="B238" s="151"/>
    </row>
    <row r="239" spans="1:2" s="149" customFormat="1" ht="15">
      <c r="A239" s="150"/>
      <c r="B239" s="151"/>
    </row>
    <row r="240" spans="1:2" s="149" customFormat="1" ht="15">
      <c r="A240" s="150"/>
      <c r="B240" s="151"/>
    </row>
    <row r="241" spans="1:2" s="149" customFormat="1" ht="15">
      <c r="A241" s="150"/>
      <c r="B241" s="151"/>
    </row>
    <row r="242" spans="1:2" s="149" customFormat="1" ht="15">
      <c r="A242" s="150"/>
      <c r="B242" s="151"/>
    </row>
    <row r="243" spans="1:2" s="149" customFormat="1" ht="15">
      <c r="A243" s="150"/>
      <c r="B243" s="151"/>
    </row>
    <row r="244" spans="1:2" s="149" customFormat="1" ht="15">
      <c r="A244" s="150"/>
      <c r="B244" s="151"/>
    </row>
    <row r="245" spans="1:2" s="149" customFormat="1" ht="15">
      <c r="A245" s="150"/>
      <c r="B245" s="151"/>
    </row>
    <row r="246" spans="1:2" s="149" customFormat="1" ht="15">
      <c r="A246" s="150"/>
      <c r="B246" s="151"/>
    </row>
    <row r="247" spans="1:2" s="149" customFormat="1" ht="15">
      <c r="A247" s="150"/>
      <c r="B247" s="151"/>
    </row>
    <row r="248" spans="1:2" s="149" customFormat="1" ht="15">
      <c r="A248" s="150"/>
      <c r="B248" s="151"/>
    </row>
    <row r="249" spans="1:2" s="149" customFormat="1" ht="15">
      <c r="A249" s="150"/>
      <c r="B249" s="151"/>
    </row>
    <row r="250" spans="1:2" s="149" customFormat="1" ht="15">
      <c r="A250" s="150"/>
      <c r="B250" s="151"/>
    </row>
    <row r="251" spans="1:2" s="149" customFormat="1" ht="15">
      <c r="A251" s="150"/>
      <c r="B251" s="151"/>
    </row>
    <row r="252" spans="1:2" s="149" customFormat="1" ht="15">
      <c r="A252" s="150"/>
      <c r="B252" s="151"/>
    </row>
    <row r="253" spans="1:2" s="149" customFormat="1" ht="15">
      <c r="A253" s="150"/>
      <c r="B253" s="151"/>
    </row>
    <row r="254" spans="1:2" s="149" customFormat="1" ht="15">
      <c r="A254" s="150"/>
      <c r="B254" s="151"/>
    </row>
    <row r="255" spans="1:2" s="149" customFormat="1" ht="15">
      <c r="A255" s="150"/>
      <c r="B255" s="151"/>
    </row>
    <row r="256" spans="1:2" s="149" customFormat="1" ht="15">
      <c r="A256" s="150"/>
      <c r="B256" s="152"/>
    </row>
    <row r="257" spans="1:2" s="149" customFormat="1" ht="15">
      <c r="A257" s="150"/>
      <c r="B257" s="151"/>
    </row>
    <row r="258" spans="1:2" s="149" customFormat="1" ht="15">
      <c r="A258" s="150"/>
      <c r="B258" s="151"/>
    </row>
    <row r="259" spans="1:2" s="149" customFormat="1" ht="15">
      <c r="A259" s="150"/>
      <c r="B259" s="151"/>
    </row>
    <row r="260" spans="1:2" s="149" customFormat="1" ht="15">
      <c r="A260" s="150"/>
      <c r="B260" s="151"/>
    </row>
    <row r="261" spans="1:2" s="149" customFormat="1" ht="15">
      <c r="A261" s="150"/>
      <c r="B261" s="151"/>
    </row>
    <row r="262" spans="1:2" s="149" customFormat="1" ht="15">
      <c r="A262" s="150"/>
      <c r="B262" s="151"/>
    </row>
    <row r="263" spans="1:2" s="149" customFormat="1" ht="15">
      <c r="A263" s="150"/>
      <c r="B263" s="151"/>
    </row>
    <row r="264" spans="1:2" s="149" customFormat="1" ht="15">
      <c r="A264" s="150"/>
      <c r="B264" s="151"/>
    </row>
    <row r="265" spans="1:2" s="149" customFormat="1" ht="15">
      <c r="A265" s="150"/>
      <c r="B265" s="151"/>
    </row>
    <row r="266" spans="1:2" s="149" customFormat="1" ht="15">
      <c r="A266" s="150"/>
      <c r="B266" s="151"/>
    </row>
    <row r="267" spans="1:2" s="149" customFormat="1" ht="15">
      <c r="A267" s="150"/>
      <c r="B267" s="151"/>
    </row>
    <row r="268" spans="1:2" s="149" customFormat="1" ht="15">
      <c r="A268" s="150"/>
      <c r="B268" s="151"/>
    </row>
    <row r="269" spans="1:2" s="149" customFormat="1" ht="15">
      <c r="A269" s="150"/>
      <c r="B269" s="151"/>
    </row>
    <row r="270" spans="1:2" s="149" customFormat="1" ht="15">
      <c r="A270" s="150"/>
      <c r="B270" s="151"/>
    </row>
    <row r="271" spans="1:2" s="149" customFormat="1" ht="15">
      <c r="A271" s="150"/>
      <c r="B271" s="151"/>
    </row>
    <row r="272" spans="1:2" s="149" customFormat="1" ht="15">
      <c r="A272" s="150"/>
      <c r="B272" s="151"/>
    </row>
    <row r="273" spans="1:2" s="149" customFormat="1" ht="15">
      <c r="A273" s="150"/>
      <c r="B273" s="151"/>
    </row>
    <row r="274" spans="1:2" s="149" customFormat="1" ht="15">
      <c r="A274" s="150"/>
      <c r="B274" s="151"/>
    </row>
    <row r="275" spans="1:2" s="149" customFormat="1" ht="15">
      <c r="A275" s="150"/>
      <c r="B275" s="151"/>
    </row>
    <row r="276" spans="1:2" s="149" customFormat="1" ht="15">
      <c r="A276" s="150"/>
      <c r="B276" s="151"/>
    </row>
    <row r="277" spans="1:2" s="149" customFormat="1" ht="15">
      <c r="A277" s="150"/>
      <c r="B277" s="151"/>
    </row>
    <row r="278" spans="1:2" s="149" customFormat="1" ht="15">
      <c r="A278" s="150"/>
      <c r="B278" s="151"/>
    </row>
    <row r="279" spans="1:2" s="149" customFormat="1" ht="15">
      <c r="A279" s="150"/>
      <c r="B279" s="151"/>
    </row>
    <row r="280" spans="1:2" s="149" customFormat="1" ht="15">
      <c r="A280" s="150"/>
      <c r="B280" s="151"/>
    </row>
    <row r="281" spans="1:2" s="149" customFormat="1" ht="15">
      <c r="A281" s="150"/>
      <c r="B281" s="151"/>
    </row>
    <row r="282" spans="1:2" s="149" customFormat="1" ht="15">
      <c r="A282" s="150"/>
      <c r="B282" s="151"/>
    </row>
    <row r="283" spans="1:2" s="149" customFormat="1" ht="15">
      <c r="A283" s="150"/>
      <c r="B283" s="151"/>
    </row>
    <row r="284" spans="1:2" s="149" customFormat="1" ht="15">
      <c r="A284" s="150"/>
      <c r="B284" s="151"/>
    </row>
    <row r="285" spans="1:2" s="149" customFormat="1" ht="15">
      <c r="A285" s="150"/>
      <c r="B285" s="151"/>
    </row>
    <row r="286" spans="1:2" s="149" customFormat="1" ht="15">
      <c r="A286" s="150"/>
      <c r="B286" s="151"/>
    </row>
    <row r="287" spans="1:2" s="149" customFormat="1" ht="15">
      <c r="A287" s="150"/>
      <c r="B287" s="151"/>
    </row>
    <row r="288" spans="1:2" s="149" customFormat="1" ht="15">
      <c r="A288" s="150"/>
      <c r="B288" s="151"/>
    </row>
    <row r="289" spans="1:2" s="149" customFormat="1" ht="15">
      <c r="A289" s="150"/>
      <c r="B289" s="151"/>
    </row>
    <row r="290" spans="1:2" s="149" customFormat="1" ht="15">
      <c r="A290" s="150"/>
      <c r="B290" s="151"/>
    </row>
    <row r="291" spans="1:2" s="149" customFormat="1" ht="15">
      <c r="A291" s="150"/>
      <c r="B291" s="151"/>
    </row>
    <row r="292" spans="1:2" s="149" customFormat="1" ht="15">
      <c r="A292" s="150"/>
      <c r="B292" s="151"/>
    </row>
    <row r="293" spans="1:4" s="149" customFormat="1" ht="15">
      <c r="A293" s="150"/>
      <c r="B293" s="151"/>
      <c r="C293" s="136"/>
      <c r="D293" s="136"/>
    </row>
    <row r="294" spans="1:4" s="149" customFormat="1" ht="15">
      <c r="A294" s="150"/>
      <c r="B294" s="151"/>
      <c r="C294" s="136"/>
      <c r="D294" s="136"/>
    </row>
    <row r="304" spans="3:4" ht="15">
      <c r="C304" s="149"/>
      <c r="D304" s="77"/>
    </row>
    <row r="305" spans="3:4" ht="15">
      <c r="C305" s="149"/>
      <c r="D305" s="77"/>
    </row>
    <row r="306" spans="3:4" ht="15">
      <c r="C306" s="149"/>
      <c r="D306" s="77"/>
    </row>
    <row r="307" spans="3:4" ht="15">
      <c r="C307" s="149"/>
      <c r="D307" s="77"/>
    </row>
    <row r="322" spans="3:4" ht="15">
      <c r="C322" s="149"/>
      <c r="D322" s="77"/>
    </row>
    <row r="323" spans="3:4" ht="15">
      <c r="C323" s="149"/>
      <c r="D323" s="77"/>
    </row>
    <row r="324" spans="3:4" ht="15">
      <c r="C324" s="149"/>
      <c r="D324" s="77"/>
    </row>
    <row r="325" spans="3:4" ht="15">
      <c r="C325" s="149"/>
      <c r="D325" s="77"/>
    </row>
    <row r="329" spans="3:4" ht="15">
      <c r="C329" s="149"/>
      <c r="D329" s="77"/>
    </row>
    <row r="331" spans="3:4" ht="15">
      <c r="C331" s="149"/>
      <c r="D331" s="77"/>
    </row>
    <row r="335" spans="3:4" ht="15">
      <c r="C335" s="149"/>
      <c r="D335" s="77"/>
    </row>
    <row r="336" spans="3:4" ht="15">
      <c r="C336" s="149"/>
      <c r="D336" s="77"/>
    </row>
    <row r="337" spans="3:4" ht="15">
      <c r="C337" s="149"/>
      <c r="D337" s="77"/>
    </row>
    <row r="338" spans="3:4" ht="15">
      <c r="C338" s="149"/>
      <c r="D338" s="77"/>
    </row>
    <row r="339" spans="3:4" ht="15">
      <c r="C339" s="149"/>
      <c r="D339" s="77"/>
    </row>
    <row r="340" spans="3:4" ht="15">
      <c r="C340" s="149"/>
      <c r="D340" s="77"/>
    </row>
    <row r="341" spans="3:4" ht="15">
      <c r="C341" s="149"/>
      <c r="D341" s="77"/>
    </row>
    <row r="342" spans="3:4" ht="15">
      <c r="C342" s="149"/>
      <c r="D342" s="77"/>
    </row>
    <row r="343" spans="3:4" ht="15">
      <c r="C343" s="149"/>
      <c r="D343" s="77"/>
    </row>
    <row r="344" spans="3:4" ht="15">
      <c r="C344" s="149"/>
      <c r="D344" s="77"/>
    </row>
    <row r="345" spans="3:4" ht="15">
      <c r="C345" s="149"/>
      <c r="D345" s="77"/>
    </row>
  </sheetData>
  <sheetProtection/>
  <mergeCells count="5">
    <mergeCell ref="A10:A11"/>
    <mergeCell ref="B10:B11"/>
    <mergeCell ref="A1:D1"/>
    <mergeCell ref="A4:C4"/>
    <mergeCell ref="A5:C5"/>
  </mergeCells>
  <printOptions/>
  <pageMargins left="0.46" right="0" top="0.5905511811023623" bottom="0.984251968503937" header="0.5118110236220472" footer="0.511811023622047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AQ363"/>
  <sheetViews>
    <sheetView tabSelected="1" view="pageBreakPreview" zoomScale="60" zoomScalePageLayoutView="0" workbookViewId="0" topLeftCell="A1">
      <selection activeCell="J23" sqref="J23"/>
    </sheetView>
  </sheetViews>
  <sheetFormatPr defaultColWidth="9.140625" defaultRowHeight="15" customHeight="1" outlineLevelRow="1"/>
  <cols>
    <col min="1" max="1" width="18.00390625" style="157" bestFit="1" customWidth="1"/>
    <col min="2" max="2" width="54.8515625" style="62" customWidth="1"/>
    <col min="3" max="3" width="7.00390625" style="80" customWidth="1"/>
    <col min="4" max="4" width="7.421875" style="281" customWidth="1"/>
    <col min="5" max="5" width="9.421875" style="281" customWidth="1"/>
    <col min="6" max="12" width="6.7109375" style="64" customWidth="1"/>
    <col min="13" max="21" width="6.7109375" style="61" customWidth="1"/>
    <col min="22" max="43" width="9.140625" style="61" customWidth="1"/>
    <col min="44" max="16384" width="9.140625" style="62" customWidth="1"/>
  </cols>
  <sheetData>
    <row r="1" spans="1:12" ht="53.25" customHeight="1">
      <c r="A1" s="710" t="s">
        <v>511</v>
      </c>
      <c r="B1" s="710"/>
      <c r="C1" s="710"/>
      <c r="D1" s="710"/>
      <c r="E1" s="710"/>
      <c r="F1" s="60"/>
      <c r="G1" s="60"/>
      <c r="H1" s="60"/>
      <c r="I1" s="60"/>
      <c r="J1" s="58"/>
      <c r="K1" s="58"/>
      <c r="L1" s="58"/>
    </row>
    <row r="2" spans="1:12" ht="17.25" customHeight="1" hidden="1">
      <c r="A2" s="162"/>
      <c r="B2" s="54"/>
      <c r="C2" s="77"/>
      <c r="D2" s="270"/>
      <c r="E2" s="270"/>
      <c r="F2" s="60"/>
      <c r="G2" s="60"/>
      <c r="H2" s="60"/>
      <c r="I2" s="60"/>
      <c r="J2" s="58"/>
      <c r="K2" s="58"/>
      <c r="L2" s="58"/>
    </row>
    <row r="3" spans="1:12" ht="17.25" customHeight="1">
      <c r="A3" s="711" t="s">
        <v>519</v>
      </c>
      <c r="B3" s="711"/>
      <c r="C3" s="711"/>
      <c r="D3" s="711"/>
      <c r="E3" s="711"/>
      <c r="F3" s="60"/>
      <c r="G3" s="60"/>
      <c r="H3" s="60"/>
      <c r="I3" s="60"/>
      <c r="J3" s="58"/>
      <c r="K3" s="58"/>
      <c r="L3" s="58"/>
    </row>
    <row r="4" spans="1:12" ht="17.25" customHeight="1">
      <c r="A4" s="162"/>
      <c r="B4" s="54"/>
      <c r="C4" s="77"/>
      <c r="D4" s="270"/>
      <c r="E4" s="270"/>
      <c r="F4" s="60"/>
      <c r="G4" s="60"/>
      <c r="H4" s="60"/>
      <c r="I4" s="60"/>
      <c r="J4" s="58"/>
      <c r="K4" s="58"/>
      <c r="L4" s="58"/>
    </row>
    <row r="5" spans="1:12" ht="10.5" customHeight="1">
      <c r="A5" s="288"/>
      <c r="B5" s="59"/>
      <c r="C5" s="78"/>
      <c r="D5" s="271"/>
      <c r="E5" s="271"/>
      <c r="F5" s="63"/>
      <c r="G5" s="63"/>
      <c r="H5" s="63"/>
      <c r="I5" s="63"/>
      <c r="L5" s="65"/>
    </row>
    <row r="6" spans="1:25" ht="14.25" customHeight="1">
      <c r="A6" s="254" t="s">
        <v>18</v>
      </c>
      <c r="B6" s="252" t="s">
        <v>19</v>
      </c>
      <c r="C6" s="85" t="s">
        <v>290</v>
      </c>
      <c r="D6" s="272" t="s">
        <v>301</v>
      </c>
      <c r="E6" s="272" t="s">
        <v>418</v>
      </c>
      <c r="F6" s="67"/>
      <c r="G6" s="67"/>
      <c r="H6" s="67"/>
      <c r="I6" s="67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5" ht="11.25" customHeight="1">
      <c r="A7" s="255"/>
      <c r="B7" s="253"/>
      <c r="C7" s="269"/>
      <c r="D7" s="273"/>
      <c r="E7" s="283"/>
      <c r="F7" s="67"/>
      <c r="G7" s="67" t="s">
        <v>311</v>
      </c>
      <c r="H7" s="67"/>
      <c r="I7" s="67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</row>
    <row r="8" spans="1:25" ht="10.5" customHeight="1" hidden="1">
      <c r="A8" s="154"/>
      <c r="B8" s="68"/>
      <c r="C8" s="85"/>
      <c r="D8" s="274"/>
      <c r="E8" s="284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</row>
    <row r="9" spans="1:25" ht="19.5" customHeight="1">
      <c r="A9" s="154" t="s">
        <v>423</v>
      </c>
      <c r="B9" s="267" t="s">
        <v>11</v>
      </c>
      <c r="C9" s="630">
        <v>1127</v>
      </c>
      <c r="D9" s="630">
        <v>1155</v>
      </c>
      <c r="E9" s="630">
        <v>1180</v>
      </c>
      <c r="F9" s="70"/>
      <c r="G9" s="70"/>
      <c r="H9" s="70"/>
      <c r="I9" s="70"/>
      <c r="J9" s="70"/>
      <c r="K9" s="70"/>
      <c r="L9" s="70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</row>
    <row r="10" spans="1:25" ht="23.25" customHeight="1">
      <c r="A10" s="154" t="s">
        <v>424</v>
      </c>
      <c r="B10" s="268" t="s">
        <v>12</v>
      </c>
      <c r="C10" s="631">
        <v>23</v>
      </c>
      <c r="D10" s="632">
        <v>24</v>
      </c>
      <c r="E10" s="632">
        <v>25</v>
      </c>
      <c r="F10" s="69"/>
      <c r="G10" s="69"/>
      <c r="H10" s="69"/>
      <c r="I10" s="69"/>
      <c r="J10" s="70"/>
      <c r="K10" s="70"/>
      <c r="L10" s="70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</row>
    <row r="11" spans="1:25" ht="7.5" customHeight="1" hidden="1">
      <c r="A11" s="154" t="s">
        <v>247</v>
      </c>
      <c r="B11" s="633" t="s">
        <v>248</v>
      </c>
      <c r="C11" s="634">
        <v>23</v>
      </c>
      <c r="D11" s="635">
        <v>24</v>
      </c>
      <c r="E11" s="635">
        <v>25</v>
      </c>
      <c r="F11" s="69"/>
      <c r="G11" s="69"/>
      <c r="H11" s="69"/>
      <c r="I11" s="69"/>
      <c r="J11" s="70"/>
      <c r="K11" s="70"/>
      <c r="L11" s="70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</row>
    <row r="12" spans="1:25" ht="19.5" customHeight="1" hidden="1" outlineLevel="1">
      <c r="A12" s="320" t="s">
        <v>163</v>
      </c>
      <c r="B12" s="636" t="s">
        <v>425</v>
      </c>
      <c r="C12" s="637">
        <v>23</v>
      </c>
      <c r="D12" s="638">
        <v>24</v>
      </c>
      <c r="E12" s="638">
        <v>25</v>
      </c>
      <c r="F12" s="69"/>
      <c r="G12" s="69"/>
      <c r="H12" s="69"/>
      <c r="I12" s="69"/>
      <c r="J12" s="70"/>
      <c r="K12" s="70"/>
      <c r="L12" s="70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</row>
    <row r="13" spans="1:25" ht="14.25" customHeight="1" hidden="1" outlineLevel="1">
      <c r="A13" s="320" t="s">
        <v>143</v>
      </c>
      <c r="B13" s="636" t="s">
        <v>426</v>
      </c>
      <c r="C13" s="639">
        <v>0</v>
      </c>
      <c r="D13" s="635"/>
      <c r="E13" s="635"/>
      <c r="F13" s="69"/>
      <c r="G13" s="69"/>
      <c r="H13" s="69"/>
      <c r="I13" s="69"/>
      <c r="J13" s="70"/>
      <c r="K13" s="70"/>
      <c r="L13" s="70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</row>
    <row r="14" spans="1:25" ht="16.5" customHeight="1" collapsed="1">
      <c r="A14" s="154" t="s">
        <v>427</v>
      </c>
      <c r="B14" s="640" t="s">
        <v>20</v>
      </c>
      <c r="C14" s="630">
        <v>250</v>
      </c>
      <c r="D14" s="630">
        <v>258</v>
      </c>
      <c r="E14" s="630">
        <v>260</v>
      </c>
      <c r="F14" s="70"/>
      <c r="G14" s="70"/>
      <c r="H14" s="70"/>
      <c r="I14" s="70"/>
      <c r="J14" s="70"/>
      <c r="K14" s="70"/>
      <c r="L14" s="70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</row>
    <row r="15" spans="1:25" ht="16.5" customHeight="1">
      <c r="A15" s="161" t="s">
        <v>428</v>
      </c>
      <c r="B15" s="633" t="s">
        <v>17</v>
      </c>
      <c r="C15" s="634"/>
      <c r="D15" s="635"/>
      <c r="E15" s="635"/>
      <c r="F15" s="69"/>
      <c r="G15" s="69"/>
      <c r="H15" s="69"/>
      <c r="I15" s="69"/>
      <c r="J15" s="70"/>
      <c r="K15" s="70"/>
      <c r="L15" s="70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</row>
    <row r="16" spans="1:25" ht="18" customHeight="1">
      <c r="A16" s="154" t="s">
        <v>166</v>
      </c>
      <c r="B16" s="640" t="s">
        <v>17</v>
      </c>
      <c r="C16" s="630">
        <v>250</v>
      </c>
      <c r="D16" s="630">
        <v>258</v>
      </c>
      <c r="E16" s="630">
        <v>260</v>
      </c>
      <c r="F16" s="70"/>
      <c r="G16" s="70"/>
      <c r="H16" s="70"/>
      <c r="I16" s="70"/>
      <c r="J16" s="70"/>
      <c r="K16" s="70"/>
      <c r="L16" s="70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</row>
    <row r="17" spans="1:25" ht="15" customHeight="1">
      <c r="A17" s="154" t="s">
        <v>429</v>
      </c>
      <c r="B17" s="640" t="s">
        <v>13</v>
      </c>
      <c r="C17" s="630">
        <v>854</v>
      </c>
      <c r="D17" s="630">
        <v>873</v>
      </c>
      <c r="E17" s="630">
        <v>895</v>
      </c>
      <c r="F17" s="70"/>
      <c r="G17" s="70"/>
      <c r="H17" s="70"/>
      <c r="I17" s="70"/>
      <c r="J17" s="70"/>
      <c r="K17" s="70"/>
      <c r="L17" s="70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</row>
    <row r="18" spans="1:25" ht="18.75" customHeight="1">
      <c r="A18" s="155" t="s">
        <v>430</v>
      </c>
      <c r="B18" s="265" t="s">
        <v>16</v>
      </c>
      <c r="C18" s="634">
        <v>74</v>
      </c>
      <c r="D18" s="635">
        <v>77</v>
      </c>
      <c r="E18" s="635">
        <v>78</v>
      </c>
      <c r="F18" s="69"/>
      <c r="G18" s="69"/>
      <c r="H18" s="69"/>
      <c r="I18" s="69"/>
      <c r="J18" s="70"/>
      <c r="K18" s="70"/>
      <c r="L18" s="70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</row>
    <row r="19" spans="1:25" ht="15" customHeight="1">
      <c r="A19" s="155" t="s">
        <v>431</v>
      </c>
      <c r="B19" s="633" t="s">
        <v>432</v>
      </c>
      <c r="C19" s="641">
        <v>74</v>
      </c>
      <c r="D19" s="638">
        <v>77</v>
      </c>
      <c r="E19" s="638">
        <v>78</v>
      </c>
      <c r="F19" s="70"/>
      <c r="G19" s="70"/>
      <c r="H19" s="70"/>
      <c r="I19" s="70"/>
      <c r="J19" s="70"/>
      <c r="K19" s="70"/>
      <c r="L19" s="70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</row>
    <row r="20" spans="1:25" ht="15.75" customHeight="1">
      <c r="A20" s="154" t="s">
        <v>433</v>
      </c>
      <c r="B20" s="653" t="s">
        <v>14</v>
      </c>
      <c r="C20" s="631">
        <v>780</v>
      </c>
      <c r="D20" s="632">
        <v>796</v>
      </c>
      <c r="E20" s="632">
        <v>817</v>
      </c>
      <c r="F20" s="70"/>
      <c r="G20" s="70"/>
      <c r="H20" s="70"/>
      <c r="I20" s="70"/>
      <c r="J20" s="70"/>
      <c r="K20" s="70"/>
      <c r="L20" s="70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</row>
    <row r="21" spans="1:25" ht="18.75" customHeight="1">
      <c r="A21" s="155" t="s">
        <v>434</v>
      </c>
      <c r="B21" s="265" t="s">
        <v>435</v>
      </c>
      <c r="C21" s="634">
        <v>600</v>
      </c>
      <c r="D21" s="635">
        <v>600</v>
      </c>
      <c r="E21" s="635">
        <v>600</v>
      </c>
      <c r="F21" s="70"/>
      <c r="G21" s="70"/>
      <c r="H21" s="70"/>
      <c r="I21" s="70"/>
      <c r="J21" s="70"/>
      <c r="K21" s="70"/>
      <c r="L21" s="70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</row>
    <row r="22" spans="1:25" ht="27.75" customHeight="1">
      <c r="A22" s="155" t="s">
        <v>436</v>
      </c>
      <c r="B22" s="633" t="s">
        <v>437</v>
      </c>
      <c r="C22" s="634">
        <v>600</v>
      </c>
      <c r="D22" s="635">
        <v>600</v>
      </c>
      <c r="E22" s="635">
        <v>600</v>
      </c>
      <c r="F22" s="70"/>
      <c r="G22" s="70"/>
      <c r="H22" s="70"/>
      <c r="I22" s="70"/>
      <c r="J22" s="70"/>
      <c r="K22" s="70"/>
      <c r="L22" s="70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</row>
    <row r="23" spans="1:25" ht="24" customHeight="1">
      <c r="A23" s="155" t="s">
        <v>438</v>
      </c>
      <c r="B23" s="633" t="s">
        <v>439</v>
      </c>
      <c r="C23" s="641">
        <v>180</v>
      </c>
      <c r="D23" s="638">
        <v>196</v>
      </c>
      <c r="E23" s="638">
        <v>217</v>
      </c>
      <c r="F23" s="70"/>
      <c r="G23" s="70"/>
      <c r="H23" s="70"/>
      <c r="I23" s="70"/>
      <c r="J23" s="70"/>
      <c r="K23" s="70"/>
      <c r="L23" s="70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</row>
    <row r="24" spans="1:25" ht="24">
      <c r="A24" s="155" t="s">
        <v>440</v>
      </c>
      <c r="B24" s="633" t="s">
        <v>249</v>
      </c>
      <c r="C24" s="634">
        <v>180</v>
      </c>
      <c r="D24" s="635">
        <v>196</v>
      </c>
      <c r="E24" s="635">
        <v>217</v>
      </c>
      <c r="F24" s="69"/>
      <c r="G24" s="69"/>
      <c r="H24" s="69"/>
      <c r="I24" s="69"/>
      <c r="J24" s="70"/>
      <c r="K24" s="70"/>
      <c r="L24" s="70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</row>
    <row r="25" spans="1:25" ht="31.5" customHeight="1" hidden="1" outlineLevel="1">
      <c r="A25" s="155" t="s">
        <v>441</v>
      </c>
      <c r="B25" s="633" t="s">
        <v>442</v>
      </c>
      <c r="C25" s="641">
        <v>0</v>
      </c>
      <c r="D25" s="638"/>
      <c r="E25" s="638"/>
      <c r="F25" s="70"/>
      <c r="G25" s="70"/>
      <c r="H25" s="70"/>
      <c r="I25" s="70"/>
      <c r="J25" s="70"/>
      <c r="K25" s="70"/>
      <c r="L25" s="70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</row>
    <row r="26" spans="1:25" ht="15.75" hidden="1" outlineLevel="1">
      <c r="A26" s="154" t="s">
        <v>443</v>
      </c>
      <c r="B26" s="640" t="s">
        <v>444</v>
      </c>
      <c r="C26" s="630">
        <v>0</v>
      </c>
      <c r="D26" s="642"/>
      <c r="E26" s="642"/>
      <c r="F26" s="70"/>
      <c r="G26" s="70"/>
      <c r="H26" s="70"/>
      <c r="I26" s="70"/>
      <c r="J26" s="70"/>
      <c r="K26" s="70"/>
      <c r="L26" s="70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</row>
    <row r="27" spans="1:25" ht="43.5" customHeight="1" hidden="1" outlineLevel="1">
      <c r="A27" s="155" t="s">
        <v>445</v>
      </c>
      <c r="B27" s="643" t="s">
        <v>446</v>
      </c>
      <c r="C27" s="634">
        <v>0</v>
      </c>
      <c r="D27" s="638"/>
      <c r="E27" s="638"/>
      <c r="F27" s="70"/>
      <c r="G27" s="70"/>
      <c r="H27" s="70"/>
      <c r="I27" s="70"/>
      <c r="J27" s="70"/>
      <c r="K27" s="70"/>
      <c r="L27" s="70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</row>
    <row r="28" spans="1:25" ht="36" hidden="1" outlineLevel="1">
      <c r="A28" s="154" t="s">
        <v>447</v>
      </c>
      <c r="B28" s="267" t="s">
        <v>21</v>
      </c>
      <c r="C28" s="631">
        <v>0</v>
      </c>
      <c r="D28" s="642">
        <v>0</v>
      </c>
      <c r="E28" s="642">
        <v>0</v>
      </c>
      <c r="F28" s="70"/>
      <c r="G28" s="70"/>
      <c r="H28" s="70"/>
      <c r="I28" s="70"/>
      <c r="J28" s="70"/>
      <c r="K28" s="70"/>
      <c r="L28" s="70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</row>
    <row r="29" spans="1:25" ht="27" customHeight="1" hidden="1" outlineLevel="1">
      <c r="A29" s="155" t="s">
        <v>448</v>
      </c>
      <c r="B29" s="266" t="s">
        <v>449</v>
      </c>
      <c r="C29" s="634">
        <v>0</v>
      </c>
      <c r="D29" s="638"/>
      <c r="E29" s="638"/>
      <c r="F29" s="70"/>
      <c r="G29" s="70"/>
      <c r="H29" s="70"/>
      <c r="I29" s="70"/>
      <c r="J29" s="70"/>
      <c r="K29" s="70"/>
      <c r="L29" s="70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</row>
    <row r="30" spans="1:25" ht="48.75" customHeight="1" hidden="1" outlineLevel="1">
      <c r="A30" s="155" t="s">
        <v>450</v>
      </c>
      <c r="B30" s="266" t="s">
        <v>250</v>
      </c>
      <c r="C30" s="634">
        <v>0</v>
      </c>
      <c r="D30" s="638"/>
      <c r="E30" s="638"/>
      <c r="F30" s="70"/>
      <c r="G30" s="70"/>
      <c r="H30" s="70"/>
      <c r="I30" s="70"/>
      <c r="J30" s="70"/>
      <c r="K30" s="70"/>
      <c r="L30" s="70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</row>
    <row r="31" spans="1:43" s="59" customFormat="1" ht="60" hidden="1" outlineLevel="1">
      <c r="A31" s="154" t="s">
        <v>451</v>
      </c>
      <c r="B31" s="644" t="s">
        <v>452</v>
      </c>
      <c r="C31" s="631"/>
      <c r="D31" s="631"/>
      <c r="E31" s="631"/>
      <c r="F31" s="286"/>
      <c r="G31" s="286"/>
      <c r="H31" s="286"/>
      <c r="I31" s="286"/>
      <c r="J31" s="286"/>
      <c r="K31" s="286"/>
      <c r="L31" s="28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</row>
    <row r="32" spans="1:43" s="59" customFormat="1" ht="64.5" customHeight="1" hidden="1" outlineLevel="1">
      <c r="A32" s="154" t="s">
        <v>22</v>
      </c>
      <c r="B32" s="644" t="s">
        <v>449</v>
      </c>
      <c r="C32" s="631"/>
      <c r="D32" s="631"/>
      <c r="E32" s="631"/>
      <c r="F32" s="286"/>
      <c r="G32" s="286"/>
      <c r="H32" s="286"/>
      <c r="I32" s="286"/>
      <c r="J32" s="286"/>
      <c r="K32" s="286"/>
      <c r="L32" s="28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</row>
    <row r="33" spans="1:25" ht="64.5" customHeight="1" hidden="1" outlineLevel="1">
      <c r="A33" s="155" t="s">
        <v>453</v>
      </c>
      <c r="B33" s="643" t="s">
        <v>454</v>
      </c>
      <c r="C33" s="634">
        <v>0</v>
      </c>
      <c r="D33" s="638">
        <v>0</v>
      </c>
      <c r="E33" s="638">
        <v>0</v>
      </c>
      <c r="F33" s="70"/>
      <c r="G33" s="70"/>
      <c r="H33" s="70"/>
      <c r="I33" s="70"/>
      <c r="J33" s="70"/>
      <c r="K33" s="70"/>
      <c r="L33" s="70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</row>
    <row r="34" spans="1:25" ht="66.75" customHeight="1" hidden="1" outlineLevel="1">
      <c r="A34" s="260" t="s">
        <v>455</v>
      </c>
      <c r="B34" s="645" t="s">
        <v>456</v>
      </c>
      <c r="C34" s="635"/>
      <c r="D34" s="638"/>
      <c r="E34" s="638"/>
      <c r="F34" s="70"/>
      <c r="G34" s="70"/>
      <c r="H34" s="70"/>
      <c r="I34" s="70"/>
      <c r="J34" s="70"/>
      <c r="K34" s="70"/>
      <c r="L34" s="70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</row>
    <row r="35" spans="1:25" ht="39.75" customHeight="1" hidden="1" outlineLevel="1">
      <c r="A35" s="155" t="s">
        <v>457</v>
      </c>
      <c r="B35" s="266" t="s">
        <v>115</v>
      </c>
      <c r="C35" s="634">
        <v>0</v>
      </c>
      <c r="D35" s="638"/>
      <c r="E35" s="638"/>
      <c r="F35" s="70"/>
      <c r="G35" s="70"/>
      <c r="H35" s="70"/>
      <c r="I35" s="70"/>
      <c r="J35" s="70"/>
      <c r="K35" s="70"/>
      <c r="L35" s="70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</row>
    <row r="36" spans="1:25" ht="40.5" customHeight="1" hidden="1" outlineLevel="1">
      <c r="A36" s="155" t="s">
        <v>458</v>
      </c>
      <c r="B36" s="266" t="s">
        <v>459</v>
      </c>
      <c r="C36" s="634">
        <v>0</v>
      </c>
      <c r="D36" s="634"/>
      <c r="E36" s="634"/>
      <c r="F36" s="70"/>
      <c r="G36" s="70"/>
      <c r="H36" s="70"/>
      <c r="I36" s="70"/>
      <c r="J36" s="70"/>
      <c r="K36" s="70"/>
      <c r="L36" s="70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</row>
    <row r="37" spans="1:25" ht="60" hidden="1">
      <c r="A37" s="155" t="s">
        <v>460</v>
      </c>
      <c r="B37" s="266" t="s">
        <v>461</v>
      </c>
      <c r="C37" s="641">
        <v>0</v>
      </c>
      <c r="D37" s="641"/>
      <c r="E37" s="641"/>
      <c r="F37" s="70"/>
      <c r="G37" s="70"/>
      <c r="H37" s="70"/>
      <c r="I37" s="70"/>
      <c r="J37" s="70"/>
      <c r="K37" s="70"/>
      <c r="L37" s="70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</row>
    <row r="38" spans="1:25" ht="60" hidden="1">
      <c r="A38" s="287" t="s">
        <v>462</v>
      </c>
      <c r="B38" s="628" t="s">
        <v>463</v>
      </c>
      <c r="C38" s="641"/>
      <c r="D38" s="641"/>
      <c r="E38" s="641"/>
      <c r="F38" s="69"/>
      <c r="G38" s="69"/>
      <c r="H38" s="69"/>
      <c r="I38" s="69"/>
      <c r="J38" s="70"/>
      <c r="K38" s="70"/>
      <c r="L38" s="70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</row>
    <row r="39" spans="1:25" ht="32.25" customHeight="1" hidden="1" outlineLevel="1">
      <c r="A39" s="155" t="s">
        <v>464</v>
      </c>
      <c r="B39" s="633" t="s">
        <v>465</v>
      </c>
      <c r="C39" s="641"/>
      <c r="D39" s="641"/>
      <c r="E39" s="641"/>
      <c r="F39" s="70"/>
      <c r="G39" s="70"/>
      <c r="H39" s="70"/>
      <c r="I39" s="70"/>
      <c r="J39" s="70"/>
      <c r="K39" s="70"/>
      <c r="L39" s="70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</row>
    <row r="40" spans="1:25" ht="51.75" customHeight="1" hidden="1" outlineLevel="1">
      <c r="A40" s="155" t="s">
        <v>466</v>
      </c>
      <c r="B40" s="633" t="s">
        <v>467</v>
      </c>
      <c r="C40" s="634">
        <v>0</v>
      </c>
      <c r="D40" s="635"/>
      <c r="E40" s="635"/>
      <c r="F40" s="69"/>
      <c r="G40" s="69"/>
      <c r="H40" s="69"/>
      <c r="I40" s="69"/>
      <c r="J40" s="70"/>
      <c r="K40" s="70"/>
      <c r="L40" s="70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</row>
    <row r="41" spans="1:25" ht="30" customHeight="1" hidden="1" outlineLevel="1">
      <c r="A41" s="155" t="s">
        <v>468</v>
      </c>
      <c r="B41" s="633" t="s">
        <v>469</v>
      </c>
      <c r="C41" s="641"/>
      <c r="D41" s="638"/>
      <c r="E41" s="638"/>
      <c r="F41" s="70"/>
      <c r="G41" s="70"/>
      <c r="H41" s="70"/>
      <c r="I41" s="70"/>
      <c r="J41" s="70"/>
      <c r="K41" s="70"/>
      <c r="L41" s="70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</row>
    <row r="42" spans="1:25" ht="24" customHeight="1" hidden="1" outlineLevel="1">
      <c r="A42" s="155" t="s">
        <v>470</v>
      </c>
      <c r="B42" s="633" t="s">
        <v>471</v>
      </c>
      <c r="C42" s="641"/>
      <c r="D42" s="638"/>
      <c r="E42" s="638"/>
      <c r="F42" s="70"/>
      <c r="G42" s="70"/>
      <c r="H42" s="70"/>
      <c r="I42" s="70"/>
      <c r="J42" s="70"/>
      <c r="K42" s="70"/>
      <c r="L42" s="70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</row>
    <row r="43" spans="1:25" ht="25.5" customHeight="1" hidden="1" outlineLevel="1">
      <c r="A43" s="155" t="s">
        <v>472</v>
      </c>
      <c r="B43" s="633" t="s">
        <v>252</v>
      </c>
      <c r="C43" s="634">
        <v>0</v>
      </c>
      <c r="D43" s="635"/>
      <c r="E43" s="635"/>
      <c r="F43" s="69"/>
      <c r="G43" s="69"/>
      <c r="H43" s="69"/>
      <c r="I43" s="69"/>
      <c r="J43" s="70"/>
      <c r="K43" s="70"/>
      <c r="L43" s="70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</row>
    <row r="44" spans="1:25" ht="15.75" customHeight="1" hidden="1" outlineLevel="1">
      <c r="A44" s="155" t="s">
        <v>473</v>
      </c>
      <c r="B44" s="640" t="s">
        <v>125</v>
      </c>
      <c r="C44" s="641">
        <v>0</v>
      </c>
      <c r="D44" s="638"/>
      <c r="E44" s="638"/>
      <c r="F44" s="70"/>
      <c r="G44" s="70"/>
      <c r="H44" s="70"/>
      <c r="I44" s="70"/>
      <c r="J44" s="70"/>
      <c r="K44" s="70"/>
      <c r="L44" s="70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</row>
    <row r="45" spans="1:25" ht="15.75" hidden="1" outlineLevel="1">
      <c r="A45" s="155" t="s">
        <v>474</v>
      </c>
      <c r="B45" s="266" t="s">
        <v>475</v>
      </c>
      <c r="C45" s="641"/>
      <c r="D45" s="638"/>
      <c r="E45" s="638"/>
      <c r="F45" s="70"/>
      <c r="G45" s="70"/>
      <c r="H45" s="70"/>
      <c r="I45" s="70"/>
      <c r="J45" s="70"/>
      <c r="K45" s="70"/>
      <c r="L45" s="70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</row>
    <row r="46" spans="1:25" ht="20.25" customHeight="1" hidden="1">
      <c r="A46" s="155" t="s">
        <v>122</v>
      </c>
      <c r="B46" s="640" t="s">
        <v>253</v>
      </c>
      <c r="C46" s="630">
        <v>0</v>
      </c>
      <c r="D46" s="630"/>
      <c r="E46" s="630"/>
      <c r="F46" s="70"/>
      <c r="G46" s="70"/>
      <c r="H46" s="70"/>
      <c r="I46" s="70"/>
      <c r="J46" s="70"/>
      <c r="K46" s="70"/>
      <c r="L46" s="70"/>
      <c r="M46" s="67"/>
      <c r="N46" s="71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</row>
    <row r="47" spans="1:25" ht="15" customHeight="1" hidden="1">
      <c r="A47" s="155" t="s">
        <v>476</v>
      </c>
      <c r="B47" s="633" t="s">
        <v>477</v>
      </c>
      <c r="C47" s="641"/>
      <c r="D47" s="646"/>
      <c r="E47" s="646"/>
      <c r="F47" s="70"/>
      <c r="G47" s="70"/>
      <c r="H47" s="70"/>
      <c r="I47" s="70"/>
      <c r="J47" s="70"/>
      <c r="K47" s="70"/>
      <c r="L47" s="70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</row>
    <row r="48" spans="1:25" ht="15" customHeight="1" hidden="1">
      <c r="A48" s="155" t="s">
        <v>126</v>
      </c>
      <c r="B48" s="640" t="s">
        <v>217</v>
      </c>
      <c r="C48" s="641"/>
      <c r="D48" s="646"/>
      <c r="E48" s="646"/>
      <c r="F48" s="70"/>
      <c r="G48" s="70"/>
      <c r="H48" s="70"/>
      <c r="I48" s="70"/>
      <c r="J48" s="70"/>
      <c r="K48" s="70"/>
      <c r="L48" s="70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</row>
    <row r="49" spans="1:25" ht="15" customHeight="1">
      <c r="A49" s="154" t="s">
        <v>478</v>
      </c>
      <c r="B49" s="640" t="s">
        <v>15</v>
      </c>
      <c r="C49" s="630">
        <f>C50</f>
        <v>193.7</v>
      </c>
      <c r="D49" s="630">
        <f>D50</f>
        <v>152.39999999999998</v>
      </c>
      <c r="E49" s="630">
        <f>E50</f>
        <v>154.8</v>
      </c>
      <c r="F49" s="70"/>
      <c r="G49" s="70"/>
      <c r="H49" s="70"/>
      <c r="I49" s="70"/>
      <c r="J49" s="70"/>
      <c r="K49" s="70"/>
      <c r="L49" s="70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</row>
    <row r="50" spans="1:25" ht="15" customHeight="1">
      <c r="A50" s="155" t="s">
        <v>479</v>
      </c>
      <c r="B50" s="633" t="s">
        <v>480</v>
      </c>
      <c r="C50" s="634">
        <f>C51+C58+C62</f>
        <v>193.7</v>
      </c>
      <c r="D50" s="634">
        <f>D51+D58+D62</f>
        <v>152.39999999999998</v>
      </c>
      <c r="E50" s="634">
        <f>E51+E58+E62</f>
        <v>154.8</v>
      </c>
      <c r="F50" s="69"/>
      <c r="G50" s="69"/>
      <c r="H50" s="69"/>
      <c r="I50" s="69"/>
      <c r="J50" s="70"/>
      <c r="K50" s="70"/>
      <c r="L50" s="70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</row>
    <row r="51" spans="1:25" ht="15" customHeight="1">
      <c r="A51" s="155" t="s">
        <v>479</v>
      </c>
      <c r="B51" s="633" t="s">
        <v>254</v>
      </c>
      <c r="C51" s="634">
        <v>92.6</v>
      </c>
      <c r="D51" s="647">
        <v>90.6</v>
      </c>
      <c r="E51" s="647">
        <v>90.6</v>
      </c>
      <c r="F51" s="69"/>
      <c r="G51" s="69"/>
      <c r="H51" s="69"/>
      <c r="I51" s="69"/>
      <c r="J51" s="70"/>
      <c r="K51" s="70"/>
      <c r="L51" s="70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</row>
    <row r="52" spans="1:5" ht="15" customHeight="1">
      <c r="A52" s="629" t="s">
        <v>481</v>
      </c>
      <c r="B52" s="648" t="s">
        <v>482</v>
      </c>
      <c r="C52" s="649">
        <v>92.6</v>
      </c>
      <c r="D52" s="650">
        <v>90.6</v>
      </c>
      <c r="E52" s="650">
        <v>90.6</v>
      </c>
    </row>
    <row r="53" spans="1:5" ht="15" customHeight="1">
      <c r="A53" s="629" t="s">
        <v>483</v>
      </c>
      <c r="B53" s="648" t="s">
        <v>255</v>
      </c>
      <c r="C53" s="649">
        <v>92.6</v>
      </c>
      <c r="D53" s="650">
        <v>90.6</v>
      </c>
      <c r="E53" s="650">
        <v>90.6</v>
      </c>
    </row>
    <row r="54" spans="1:5" ht="15" customHeight="1">
      <c r="A54" s="629" t="s">
        <v>484</v>
      </c>
      <c r="B54" s="648" t="s">
        <v>485</v>
      </c>
      <c r="C54" s="649">
        <v>92.6</v>
      </c>
      <c r="D54" s="650">
        <v>90.6</v>
      </c>
      <c r="E54" s="650">
        <v>90.6</v>
      </c>
    </row>
    <row r="55" spans="1:5" ht="15" customHeight="1" hidden="1">
      <c r="A55" s="629" t="s">
        <v>486</v>
      </c>
      <c r="B55" s="648" t="s">
        <v>487</v>
      </c>
      <c r="C55" s="649"/>
      <c r="D55" s="650"/>
      <c r="E55" s="650"/>
    </row>
    <row r="56" spans="1:5" ht="15" customHeight="1" hidden="1">
      <c r="A56" s="629" t="s">
        <v>488</v>
      </c>
      <c r="B56" s="648" t="s">
        <v>489</v>
      </c>
      <c r="C56" s="649">
        <v>0</v>
      </c>
      <c r="D56" s="650"/>
      <c r="E56" s="650"/>
    </row>
    <row r="57" spans="1:5" ht="15" customHeight="1" hidden="1">
      <c r="A57" s="629" t="s">
        <v>490</v>
      </c>
      <c r="B57" s="648" t="s">
        <v>491</v>
      </c>
      <c r="C57" s="651"/>
      <c r="D57" s="650"/>
      <c r="E57" s="650"/>
    </row>
    <row r="58" spans="1:5" ht="15" customHeight="1">
      <c r="A58" s="629" t="s">
        <v>492</v>
      </c>
      <c r="B58" s="648" t="s">
        <v>493</v>
      </c>
      <c r="C58" s="651">
        <f>C59</f>
        <v>61.1</v>
      </c>
      <c r="D58" s="651">
        <f aca="true" t="shared" si="0" ref="D58:E60">D59</f>
        <v>61.8</v>
      </c>
      <c r="E58" s="651">
        <f t="shared" si="0"/>
        <v>64.2</v>
      </c>
    </row>
    <row r="59" spans="1:5" ht="15" customHeight="1">
      <c r="A59" s="629" t="s">
        <v>492</v>
      </c>
      <c r="B59" s="648" t="s">
        <v>494</v>
      </c>
      <c r="C59" s="651">
        <f>C60</f>
        <v>61.1</v>
      </c>
      <c r="D59" s="651">
        <f t="shared" si="0"/>
        <v>61.8</v>
      </c>
      <c r="E59" s="651">
        <f t="shared" si="0"/>
        <v>64.2</v>
      </c>
    </row>
    <row r="60" spans="1:5" ht="15" customHeight="1">
      <c r="A60" s="629" t="s">
        <v>495</v>
      </c>
      <c r="B60" s="648" t="s">
        <v>256</v>
      </c>
      <c r="C60" s="651">
        <f>C61</f>
        <v>61.1</v>
      </c>
      <c r="D60" s="651">
        <f t="shared" si="0"/>
        <v>61.8</v>
      </c>
      <c r="E60" s="651">
        <f t="shared" si="0"/>
        <v>64.2</v>
      </c>
    </row>
    <row r="61" spans="1:5" ht="15" customHeight="1">
      <c r="A61" s="629" t="s">
        <v>496</v>
      </c>
      <c r="B61" s="648" t="s">
        <v>257</v>
      </c>
      <c r="C61" s="651">
        <v>61.1</v>
      </c>
      <c r="D61" s="650">
        <v>61.8</v>
      </c>
      <c r="E61" s="650">
        <v>64.2</v>
      </c>
    </row>
    <row r="62" spans="1:5" ht="15" customHeight="1">
      <c r="A62" s="629" t="s">
        <v>497</v>
      </c>
      <c r="B62" s="648" t="s">
        <v>258</v>
      </c>
      <c r="C62" s="649">
        <f>C63</f>
        <v>40</v>
      </c>
      <c r="D62" s="652">
        <v>0</v>
      </c>
      <c r="E62" s="652">
        <v>0</v>
      </c>
    </row>
    <row r="63" spans="1:5" ht="15" customHeight="1">
      <c r="A63" s="629" t="s">
        <v>498</v>
      </c>
      <c r="B63" s="648" t="s">
        <v>259</v>
      </c>
      <c r="C63" s="649">
        <f>C64</f>
        <v>40</v>
      </c>
      <c r="D63" s="652">
        <v>0</v>
      </c>
      <c r="E63" s="652">
        <v>0</v>
      </c>
    </row>
    <row r="64" spans="1:5" ht="15" customHeight="1">
      <c r="A64" s="629" t="s">
        <v>499</v>
      </c>
      <c r="B64" s="648" t="s">
        <v>221</v>
      </c>
      <c r="C64" s="649">
        <v>40</v>
      </c>
      <c r="D64" s="652">
        <v>0</v>
      </c>
      <c r="E64" s="652">
        <v>0</v>
      </c>
    </row>
    <row r="65" spans="1:5" ht="15" customHeight="1" hidden="1">
      <c r="A65" s="629" t="s">
        <v>500</v>
      </c>
      <c r="B65" s="648" t="s">
        <v>223</v>
      </c>
      <c r="C65" s="651">
        <v>0</v>
      </c>
      <c r="D65" s="650"/>
      <c r="E65" s="650"/>
    </row>
    <row r="66" spans="1:5" ht="15" customHeight="1" hidden="1">
      <c r="A66" s="629" t="s">
        <v>501</v>
      </c>
      <c r="B66" s="648" t="s">
        <v>502</v>
      </c>
      <c r="C66" s="651">
        <v>0</v>
      </c>
      <c r="D66" s="650"/>
      <c r="E66" s="650"/>
    </row>
    <row r="67" spans="1:5" ht="15" customHeight="1" hidden="1">
      <c r="A67" s="629" t="s">
        <v>261</v>
      </c>
      <c r="B67" s="648" t="s">
        <v>223</v>
      </c>
      <c r="C67" s="651">
        <v>0</v>
      </c>
      <c r="D67" s="650"/>
      <c r="E67" s="650"/>
    </row>
    <row r="68" spans="1:5" ht="15" customHeight="1" hidden="1">
      <c r="A68" s="629" t="s">
        <v>503</v>
      </c>
      <c r="B68" s="633" t="s">
        <v>260</v>
      </c>
      <c r="C68" s="651">
        <v>0</v>
      </c>
      <c r="D68" s="650"/>
      <c r="E68" s="650"/>
    </row>
    <row r="69" spans="1:5" ht="15" customHeight="1">
      <c r="A69" s="629"/>
      <c r="B69" s="648"/>
      <c r="C69" s="651"/>
      <c r="D69" s="650"/>
      <c r="E69" s="650"/>
    </row>
    <row r="70" spans="1:5" ht="15" customHeight="1">
      <c r="A70" s="629"/>
      <c r="B70" s="654" t="s">
        <v>23</v>
      </c>
      <c r="C70" s="655">
        <f>C49+C9</f>
        <v>1320.7</v>
      </c>
      <c r="D70" s="655">
        <f>D49+D9</f>
        <v>1307.4</v>
      </c>
      <c r="E70" s="655">
        <f>E49+E9</f>
        <v>1334.8</v>
      </c>
    </row>
    <row r="71" spans="1:5" ht="15" customHeight="1">
      <c r="A71" s="629"/>
      <c r="B71" s="648"/>
      <c r="C71" s="651"/>
      <c r="D71" s="650"/>
      <c r="E71" s="650"/>
    </row>
    <row r="72" spans="1:5" ht="15" customHeight="1">
      <c r="A72" s="629"/>
      <c r="B72" s="648"/>
      <c r="C72" s="651"/>
      <c r="D72" s="650"/>
      <c r="E72" s="650"/>
    </row>
    <row r="73" spans="1:5" ht="15" customHeight="1">
      <c r="A73" s="156"/>
      <c r="B73" s="61"/>
      <c r="C73" s="79"/>
      <c r="D73" s="275"/>
      <c r="E73" s="275"/>
    </row>
    <row r="74" spans="1:5" ht="15" customHeight="1">
      <c r="A74" s="156"/>
      <c r="B74" s="61"/>
      <c r="C74" s="79"/>
      <c r="D74" s="275"/>
      <c r="E74" s="275"/>
    </row>
    <row r="75" spans="1:5" ht="15" customHeight="1">
      <c r="A75" s="156"/>
      <c r="B75" s="61"/>
      <c r="C75" s="79"/>
      <c r="D75" s="275"/>
      <c r="E75" s="275"/>
    </row>
    <row r="76" spans="1:5" ht="15" customHeight="1">
      <c r="A76" s="156"/>
      <c r="B76" s="61"/>
      <c r="C76" s="79"/>
      <c r="D76" s="275"/>
      <c r="E76" s="275"/>
    </row>
    <row r="77" spans="1:5" ht="15" customHeight="1">
      <c r="A77" s="156"/>
      <c r="B77" s="61"/>
      <c r="C77" s="79"/>
      <c r="D77" s="275"/>
      <c r="E77" s="275"/>
    </row>
    <row r="78" spans="1:5" ht="15" customHeight="1">
      <c r="A78" s="156"/>
      <c r="B78" s="61"/>
      <c r="C78" s="79"/>
      <c r="D78" s="275"/>
      <c r="E78" s="275"/>
    </row>
    <row r="79" spans="1:5" ht="15" customHeight="1">
      <c r="A79" s="156"/>
      <c r="B79" s="61"/>
      <c r="C79" s="79"/>
      <c r="D79" s="275"/>
      <c r="E79" s="275"/>
    </row>
    <row r="80" spans="1:5" ht="15" customHeight="1">
      <c r="A80" s="156"/>
      <c r="B80" s="61"/>
      <c r="C80" s="79"/>
      <c r="D80" s="275"/>
      <c r="E80" s="275"/>
    </row>
    <row r="81" spans="1:5" ht="15" customHeight="1">
      <c r="A81" s="156"/>
      <c r="B81" s="61"/>
      <c r="C81" s="79"/>
      <c r="D81" s="275"/>
      <c r="E81" s="275"/>
    </row>
    <row r="82" spans="1:5" ht="15" customHeight="1">
      <c r="A82" s="156"/>
      <c r="B82" s="61"/>
      <c r="C82" s="79"/>
      <c r="D82" s="275"/>
      <c r="E82" s="275"/>
    </row>
    <row r="83" spans="1:5" ht="15" customHeight="1">
      <c r="A83" s="156"/>
      <c r="B83" s="61"/>
      <c r="C83" s="79"/>
      <c r="D83" s="275"/>
      <c r="E83" s="275"/>
    </row>
    <row r="84" spans="1:5" ht="15" customHeight="1">
      <c r="A84" s="156"/>
      <c r="B84" s="61"/>
      <c r="C84" s="79"/>
      <c r="D84" s="275"/>
      <c r="E84" s="275"/>
    </row>
    <row r="85" spans="1:5" ht="15" customHeight="1">
      <c r="A85" s="156"/>
      <c r="B85" s="61"/>
      <c r="C85" s="79"/>
      <c r="D85" s="275"/>
      <c r="E85" s="275"/>
    </row>
    <row r="86" spans="1:5" ht="15" customHeight="1">
      <c r="A86" s="156"/>
      <c r="B86" s="61"/>
      <c r="C86" s="79"/>
      <c r="D86" s="275"/>
      <c r="E86" s="275"/>
    </row>
    <row r="87" spans="1:5" ht="15" customHeight="1">
      <c r="A87" s="156"/>
      <c r="B87" s="61"/>
      <c r="C87" s="79"/>
      <c r="D87" s="275"/>
      <c r="E87" s="275"/>
    </row>
    <row r="88" spans="1:5" ht="15" customHeight="1">
      <c r="A88" s="156"/>
      <c r="B88" s="61"/>
      <c r="C88" s="79"/>
      <c r="D88" s="275"/>
      <c r="E88" s="275"/>
    </row>
    <row r="89" spans="1:25" ht="15" customHeight="1">
      <c r="A89" s="156"/>
      <c r="B89" s="61"/>
      <c r="C89" s="82"/>
      <c r="D89" s="276"/>
      <c r="E89" s="276"/>
      <c r="F89" s="71"/>
      <c r="G89" s="71"/>
      <c r="H89" s="71"/>
      <c r="I89" s="71"/>
      <c r="J89" s="70"/>
      <c r="K89" s="70"/>
      <c r="L89" s="70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</row>
    <row r="90" spans="1:25" ht="15" customHeight="1">
      <c r="A90" s="156"/>
      <c r="B90" s="61"/>
      <c r="C90" s="81"/>
      <c r="D90" s="276"/>
      <c r="E90" s="276"/>
      <c r="F90" s="71"/>
      <c r="G90" s="71"/>
      <c r="H90" s="71"/>
      <c r="I90" s="71"/>
      <c r="J90" s="70"/>
      <c r="K90" s="70"/>
      <c r="L90" s="70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</row>
    <row r="91" spans="1:25" ht="15" customHeight="1">
      <c r="A91" s="156"/>
      <c r="B91" s="60"/>
      <c r="C91" s="82"/>
      <c r="D91" s="278"/>
      <c r="E91" s="278"/>
      <c r="F91" s="70"/>
      <c r="G91" s="70"/>
      <c r="H91" s="70"/>
      <c r="I91" s="70"/>
      <c r="J91" s="70"/>
      <c r="K91" s="70"/>
      <c r="L91" s="69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</row>
    <row r="92" spans="1:25" ht="15" customHeight="1">
      <c r="A92" s="156"/>
      <c r="B92" s="61"/>
      <c r="C92" s="82"/>
      <c r="D92" s="276"/>
      <c r="E92" s="276"/>
      <c r="F92" s="71"/>
      <c r="G92" s="71"/>
      <c r="H92" s="71"/>
      <c r="I92" s="71"/>
      <c r="J92" s="70"/>
      <c r="K92" s="70"/>
      <c r="L92" s="69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</row>
    <row r="93" spans="1:25" ht="15" customHeight="1">
      <c r="A93" s="158"/>
      <c r="B93" s="75"/>
      <c r="C93" s="82"/>
      <c r="D93" s="278"/>
      <c r="E93" s="278"/>
      <c r="F93" s="70"/>
      <c r="G93" s="70"/>
      <c r="H93" s="70"/>
      <c r="I93" s="70"/>
      <c r="J93" s="70"/>
      <c r="K93" s="70"/>
      <c r="L93" s="70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</row>
    <row r="94" spans="1:25" ht="15" customHeight="1">
      <c r="A94" s="158"/>
      <c r="B94" s="75"/>
      <c r="C94" s="82"/>
      <c r="D94" s="278"/>
      <c r="E94" s="278"/>
      <c r="F94" s="70"/>
      <c r="G94" s="70"/>
      <c r="H94" s="70"/>
      <c r="I94" s="70"/>
      <c r="J94" s="70"/>
      <c r="K94" s="70"/>
      <c r="L94" s="70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</row>
    <row r="95" spans="1:25" ht="15" customHeight="1">
      <c r="A95" s="158"/>
      <c r="B95" s="74"/>
      <c r="C95" s="82"/>
      <c r="D95" s="278"/>
      <c r="E95" s="278"/>
      <c r="F95" s="70"/>
      <c r="G95" s="70"/>
      <c r="H95" s="70"/>
      <c r="I95" s="70"/>
      <c r="J95" s="70"/>
      <c r="K95" s="70"/>
      <c r="L95" s="70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</row>
    <row r="96" spans="1:25" ht="15" customHeight="1">
      <c r="A96" s="158"/>
      <c r="B96" s="74"/>
      <c r="C96" s="82"/>
      <c r="D96" s="277"/>
      <c r="E96" s="277"/>
      <c r="F96" s="69"/>
      <c r="G96" s="69"/>
      <c r="H96" s="69"/>
      <c r="I96" s="69"/>
      <c r="J96" s="70"/>
      <c r="K96" s="70"/>
      <c r="L96" s="70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</row>
    <row r="97" spans="1:25" ht="15" customHeight="1">
      <c r="A97" s="158"/>
      <c r="B97" s="74"/>
      <c r="C97" s="81"/>
      <c r="D97" s="277"/>
      <c r="E97" s="277"/>
      <c r="F97" s="69"/>
      <c r="G97" s="69"/>
      <c r="H97" s="69"/>
      <c r="I97" s="69"/>
      <c r="J97" s="70"/>
      <c r="K97" s="70"/>
      <c r="L97" s="70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</row>
    <row r="98" spans="1:25" ht="15" customHeight="1">
      <c r="A98" s="158"/>
      <c r="B98" s="74"/>
      <c r="C98" s="81"/>
      <c r="D98" s="277"/>
      <c r="E98" s="277"/>
      <c r="F98" s="69"/>
      <c r="G98" s="69"/>
      <c r="H98" s="69"/>
      <c r="I98" s="69"/>
      <c r="J98" s="70"/>
      <c r="K98" s="70"/>
      <c r="L98" s="70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</row>
    <row r="99" spans="1:25" ht="15" customHeight="1">
      <c r="A99" s="158"/>
      <c r="B99" s="74"/>
      <c r="C99" s="81"/>
      <c r="D99" s="277"/>
      <c r="E99" s="277"/>
      <c r="F99" s="69"/>
      <c r="G99" s="69"/>
      <c r="H99" s="69"/>
      <c r="I99" s="69"/>
      <c r="J99" s="70"/>
      <c r="K99" s="70"/>
      <c r="L99" s="70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</row>
    <row r="100" spans="1:25" ht="15" customHeight="1">
      <c r="A100" s="158"/>
      <c r="B100" s="74"/>
      <c r="C100" s="81"/>
      <c r="D100" s="278"/>
      <c r="E100" s="278"/>
      <c r="F100" s="70"/>
      <c r="G100" s="70"/>
      <c r="H100" s="70"/>
      <c r="I100" s="70"/>
      <c r="J100" s="70"/>
      <c r="K100" s="70"/>
      <c r="L100" s="70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</row>
    <row r="101" spans="1:25" ht="15" customHeight="1">
      <c r="A101" s="158"/>
      <c r="B101" s="74"/>
      <c r="C101" s="81"/>
      <c r="D101" s="277"/>
      <c r="E101" s="277"/>
      <c r="F101" s="69"/>
      <c r="G101" s="69"/>
      <c r="H101" s="69"/>
      <c r="I101" s="69"/>
      <c r="J101" s="70"/>
      <c r="K101" s="70"/>
      <c r="L101" s="70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</row>
    <row r="102" spans="1:25" ht="15" customHeight="1">
      <c r="A102" s="158"/>
      <c r="B102" s="74"/>
      <c r="C102" s="81"/>
      <c r="D102" s="277"/>
      <c r="E102" s="277"/>
      <c r="F102" s="69"/>
      <c r="G102" s="69"/>
      <c r="H102" s="69"/>
      <c r="I102" s="69"/>
      <c r="J102" s="69"/>
      <c r="K102" s="69"/>
      <c r="L102" s="69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</row>
    <row r="103" spans="1:5" ht="15" customHeight="1">
      <c r="A103" s="156"/>
      <c r="B103" s="61"/>
      <c r="C103" s="79"/>
      <c r="D103" s="275"/>
      <c r="E103" s="275"/>
    </row>
    <row r="104" spans="1:25" ht="15" customHeight="1">
      <c r="A104" s="158"/>
      <c r="B104" s="60"/>
      <c r="C104" s="81"/>
      <c r="D104" s="277"/>
      <c r="E104" s="277"/>
      <c r="F104" s="69"/>
      <c r="G104" s="69"/>
      <c r="H104" s="69"/>
      <c r="I104" s="69"/>
      <c r="J104" s="69"/>
      <c r="K104" s="69"/>
      <c r="L104" s="69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</row>
    <row r="105" spans="1:12" ht="15" customHeight="1">
      <c r="A105" s="158"/>
      <c r="B105" s="67"/>
      <c r="C105" s="82"/>
      <c r="D105" s="279"/>
      <c r="E105" s="279"/>
      <c r="F105" s="70"/>
      <c r="G105" s="70"/>
      <c r="H105" s="70"/>
      <c r="I105" s="70"/>
      <c r="J105" s="70"/>
      <c r="K105" s="70"/>
      <c r="L105" s="70"/>
    </row>
    <row r="106" spans="1:12" ht="15" customHeight="1">
      <c r="A106" s="156"/>
      <c r="B106" s="61"/>
      <c r="C106" s="81"/>
      <c r="D106" s="280"/>
      <c r="E106" s="280"/>
      <c r="F106" s="69"/>
      <c r="G106" s="69"/>
      <c r="H106" s="69"/>
      <c r="I106" s="69"/>
      <c r="J106" s="69"/>
      <c r="K106" s="69"/>
      <c r="L106" s="69"/>
    </row>
    <row r="107" spans="1:12" ht="15" customHeight="1">
      <c r="A107" s="156"/>
      <c r="B107" s="61"/>
      <c r="C107" s="82"/>
      <c r="D107" s="280"/>
      <c r="E107" s="280"/>
      <c r="F107" s="69"/>
      <c r="G107" s="69"/>
      <c r="H107" s="69"/>
      <c r="I107" s="69"/>
      <c r="J107" s="70"/>
      <c r="K107" s="70"/>
      <c r="L107" s="70"/>
    </row>
    <row r="108" spans="1:12" ht="15" customHeight="1">
      <c r="A108" s="156"/>
      <c r="B108" s="61"/>
      <c r="C108" s="82"/>
      <c r="D108" s="280"/>
      <c r="E108" s="280"/>
      <c r="F108" s="69"/>
      <c r="G108" s="69"/>
      <c r="H108" s="69"/>
      <c r="I108" s="69"/>
      <c r="J108" s="70"/>
      <c r="K108" s="70"/>
      <c r="L108" s="70"/>
    </row>
    <row r="109" spans="1:12" ht="15" customHeight="1">
      <c r="A109" s="156"/>
      <c r="B109" s="61"/>
      <c r="C109" s="82"/>
      <c r="D109" s="279"/>
      <c r="E109" s="279"/>
      <c r="F109" s="70"/>
      <c r="G109" s="70"/>
      <c r="H109" s="70"/>
      <c r="I109" s="70"/>
      <c r="J109" s="70"/>
      <c r="K109" s="70"/>
      <c r="L109" s="70"/>
    </row>
    <row r="110" spans="1:3" ht="15" customHeight="1">
      <c r="A110" s="156"/>
      <c r="B110" s="61"/>
      <c r="C110" s="79"/>
    </row>
    <row r="111" spans="1:12" ht="15" customHeight="1">
      <c r="A111" s="156"/>
      <c r="B111" s="61"/>
      <c r="C111" s="83"/>
      <c r="D111" s="282"/>
      <c r="E111" s="282"/>
      <c r="F111" s="72"/>
      <c r="G111" s="72"/>
      <c r="H111" s="72"/>
      <c r="I111" s="72"/>
      <c r="J111" s="72"/>
      <c r="K111" s="72"/>
      <c r="L111" s="72"/>
    </row>
    <row r="112" spans="1:12" ht="15" customHeight="1">
      <c r="A112" s="156"/>
      <c r="B112" s="61"/>
      <c r="C112" s="83"/>
      <c r="D112" s="282"/>
      <c r="E112" s="282"/>
      <c r="F112" s="72"/>
      <c r="G112" s="72"/>
      <c r="H112" s="72"/>
      <c r="I112" s="72"/>
      <c r="J112" s="72"/>
      <c r="K112" s="72"/>
      <c r="L112" s="72"/>
    </row>
    <row r="113" spans="1:12" ht="15" customHeight="1">
      <c r="A113" s="156"/>
      <c r="B113" s="61"/>
      <c r="C113" s="83"/>
      <c r="D113" s="282"/>
      <c r="E113" s="282"/>
      <c r="F113" s="72"/>
      <c r="G113" s="72"/>
      <c r="H113" s="72"/>
      <c r="I113" s="72"/>
      <c r="J113" s="72"/>
      <c r="K113" s="72"/>
      <c r="L113" s="72"/>
    </row>
    <row r="114" spans="1:12" ht="15" customHeight="1">
      <c r="A114" s="156"/>
      <c r="B114" s="61"/>
      <c r="C114" s="83"/>
      <c r="D114" s="282"/>
      <c r="E114" s="282"/>
      <c r="F114" s="72"/>
      <c r="G114" s="72"/>
      <c r="H114" s="72"/>
      <c r="I114" s="72"/>
      <c r="J114" s="72"/>
      <c r="K114" s="72"/>
      <c r="L114" s="72"/>
    </row>
    <row r="115" spans="1:12" ht="15" customHeight="1">
      <c r="A115" s="156"/>
      <c r="B115" s="61"/>
      <c r="C115" s="83"/>
      <c r="D115" s="282"/>
      <c r="E115" s="282"/>
      <c r="F115" s="72"/>
      <c r="G115" s="72"/>
      <c r="H115" s="72"/>
      <c r="I115" s="72"/>
      <c r="J115" s="72"/>
      <c r="K115" s="72"/>
      <c r="L115" s="72"/>
    </row>
    <row r="116" spans="1:12" ht="15" customHeight="1">
      <c r="A116" s="156"/>
      <c r="B116" s="61"/>
      <c r="C116" s="83"/>
      <c r="D116" s="282"/>
      <c r="E116" s="282"/>
      <c r="F116" s="72"/>
      <c r="G116" s="72"/>
      <c r="H116" s="72"/>
      <c r="I116" s="72"/>
      <c r="J116" s="72"/>
      <c r="K116" s="72"/>
      <c r="L116" s="72"/>
    </row>
    <row r="117" spans="1:12" ht="15" customHeight="1">
      <c r="A117" s="156"/>
      <c r="B117" s="61"/>
      <c r="C117" s="83"/>
      <c r="D117" s="282"/>
      <c r="E117" s="282"/>
      <c r="F117" s="72"/>
      <c r="G117" s="72"/>
      <c r="H117" s="72"/>
      <c r="I117" s="72"/>
      <c r="J117" s="72"/>
      <c r="K117" s="72"/>
      <c r="L117" s="72"/>
    </row>
    <row r="118" spans="1:3" ht="15" customHeight="1">
      <c r="A118" s="156"/>
      <c r="B118" s="61"/>
      <c r="C118" s="79"/>
    </row>
    <row r="119" spans="1:3" ht="15" customHeight="1">
      <c r="A119" s="156"/>
      <c r="B119" s="61"/>
      <c r="C119" s="79"/>
    </row>
    <row r="120" spans="1:3" ht="15" customHeight="1">
      <c r="A120" s="156"/>
      <c r="B120" s="61"/>
      <c r="C120" s="79"/>
    </row>
    <row r="121" spans="1:12" ht="15" customHeight="1">
      <c r="A121" s="156"/>
      <c r="B121" s="61"/>
      <c r="C121" s="83"/>
      <c r="D121" s="282"/>
      <c r="E121" s="282"/>
      <c r="F121" s="72"/>
      <c r="G121" s="72"/>
      <c r="H121" s="72"/>
      <c r="I121" s="72"/>
      <c r="J121" s="72"/>
      <c r="K121" s="72"/>
      <c r="L121" s="72"/>
    </row>
    <row r="122" spans="1:12" ht="15" customHeight="1">
      <c r="A122" s="156"/>
      <c r="B122" s="61"/>
      <c r="C122" s="83"/>
      <c r="D122" s="282"/>
      <c r="E122" s="282"/>
      <c r="F122" s="72"/>
      <c r="G122" s="72"/>
      <c r="H122" s="72"/>
      <c r="I122" s="72"/>
      <c r="J122" s="72"/>
      <c r="K122" s="72"/>
      <c r="L122" s="72"/>
    </row>
    <row r="123" spans="1:12" ht="15" customHeight="1">
      <c r="A123" s="156"/>
      <c r="B123" s="61"/>
      <c r="C123" s="83"/>
      <c r="D123" s="282"/>
      <c r="E123" s="282"/>
      <c r="F123" s="72"/>
      <c r="G123" s="72"/>
      <c r="H123" s="72"/>
      <c r="I123" s="72"/>
      <c r="J123" s="72"/>
      <c r="K123" s="72"/>
      <c r="L123" s="72"/>
    </row>
    <row r="124" spans="1:12" ht="15" customHeight="1">
      <c r="A124" s="156"/>
      <c r="B124" s="61"/>
      <c r="C124" s="83"/>
      <c r="D124" s="282"/>
      <c r="E124" s="282"/>
      <c r="F124" s="72"/>
      <c r="G124" s="72"/>
      <c r="H124" s="72"/>
      <c r="I124" s="72"/>
      <c r="J124" s="72"/>
      <c r="K124" s="72"/>
      <c r="L124" s="72"/>
    </row>
    <row r="125" spans="1:12" ht="15" customHeight="1">
      <c r="A125" s="156"/>
      <c r="B125" s="61"/>
      <c r="C125" s="83"/>
      <c r="D125" s="282"/>
      <c r="E125" s="282"/>
      <c r="F125" s="72"/>
      <c r="G125" s="72"/>
      <c r="H125" s="72"/>
      <c r="I125" s="72"/>
      <c r="J125" s="72"/>
      <c r="K125" s="72"/>
      <c r="L125" s="72"/>
    </row>
    <row r="126" spans="1:12" ht="15" customHeight="1">
      <c r="A126" s="156"/>
      <c r="B126" s="61"/>
      <c r="C126" s="83"/>
      <c r="D126" s="282"/>
      <c r="E126" s="282"/>
      <c r="F126" s="72"/>
      <c r="G126" s="72"/>
      <c r="H126" s="72"/>
      <c r="I126" s="72"/>
      <c r="J126" s="72"/>
      <c r="K126" s="72"/>
      <c r="L126" s="72"/>
    </row>
    <row r="127" spans="1:12" ht="15" customHeight="1">
      <c r="A127" s="156"/>
      <c r="B127" s="61"/>
      <c r="C127" s="83"/>
      <c r="D127" s="282"/>
      <c r="E127" s="282"/>
      <c r="F127" s="72"/>
      <c r="G127" s="72"/>
      <c r="H127" s="72"/>
      <c r="I127" s="72"/>
      <c r="J127" s="72"/>
      <c r="K127" s="72"/>
      <c r="L127" s="72"/>
    </row>
    <row r="128" spans="1:12" ht="15" customHeight="1">
      <c r="A128" s="156"/>
      <c r="B128" s="61"/>
      <c r="C128" s="83"/>
      <c r="D128" s="282"/>
      <c r="E128" s="282"/>
      <c r="F128" s="72"/>
      <c r="G128" s="72"/>
      <c r="H128" s="72"/>
      <c r="I128" s="72"/>
      <c r="J128" s="72"/>
      <c r="K128" s="72"/>
      <c r="L128" s="72"/>
    </row>
    <row r="129" spans="1:12" ht="15" customHeight="1">
      <c r="A129" s="156"/>
      <c r="B129" s="61"/>
      <c r="C129" s="83"/>
      <c r="D129" s="282"/>
      <c r="E129" s="282"/>
      <c r="F129" s="72"/>
      <c r="G129" s="72"/>
      <c r="H129" s="72"/>
      <c r="I129" s="72"/>
      <c r="J129" s="72"/>
      <c r="K129" s="72"/>
      <c r="L129" s="72"/>
    </row>
    <row r="130" spans="1:12" ht="15" customHeight="1">
      <c r="A130" s="156"/>
      <c r="B130" s="61"/>
      <c r="C130" s="83"/>
      <c r="D130" s="282"/>
      <c r="E130" s="282"/>
      <c r="F130" s="72"/>
      <c r="G130" s="72"/>
      <c r="H130" s="72"/>
      <c r="I130" s="72"/>
      <c r="J130" s="72"/>
      <c r="K130" s="72"/>
      <c r="L130" s="72"/>
    </row>
    <row r="131" spans="1:3" ht="15" customHeight="1">
      <c r="A131" s="156"/>
      <c r="B131" s="61"/>
      <c r="C131" s="79"/>
    </row>
    <row r="132" spans="1:12" ht="15" customHeight="1">
      <c r="A132" s="156"/>
      <c r="B132" s="61"/>
      <c r="C132" s="83"/>
      <c r="D132" s="282"/>
      <c r="E132" s="282"/>
      <c r="F132" s="72"/>
      <c r="G132" s="72"/>
      <c r="H132" s="72"/>
      <c r="I132" s="72"/>
      <c r="J132" s="72"/>
      <c r="K132" s="72"/>
      <c r="L132" s="72"/>
    </row>
    <row r="133" spans="1:12" ht="15" customHeight="1">
      <c r="A133" s="156"/>
      <c r="B133" s="61"/>
      <c r="C133" s="83"/>
      <c r="D133" s="282"/>
      <c r="E133" s="282"/>
      <c r="F133" s="72"/>
      <c r="G133" s="72"/>
      <c r="H133" s="72"/>
      <c r="I133" s="72"/>
      <c r="J133" s="72"/>
      <c r="K133" s="72"/>
      <c r="L133" s="72"/>
    </row>
    <row r="134" spans="1:12" ht="15" customHeight="1">
      <c r="A134" s="156"/>
      <c r="B134" s="61"/>
      <c r="C134" s="83"/>
      <c r="D134" s="282"/>
      <c r="E134" s="282"/>
      <c r="F134" s="72"/>
      <c r="G134" s="72"/>
      <c r="H134" s="72"/>
      <c r="I134" s="72"/>
      <c r="J134" s="72"/>
      <c r="K134" s="72"/>
      <c r="L134" s="72"/>
    </row>
    <row r="135" spans="1:12" ht="15" customHeight="1">
      <c r="A135" s="156"/>
      <c r="B135" s="61"/>
      <c r="C135" s="83"/>
      <c r="D135" s="282"/>
      <c r="E135" s="282"/>
      <c r="F135" s="72"/>
      <c r="G135" s="72"/>
      <c r="H135" s="72"/>
      <c r="I135" s="72"/>
      <c r="J135" s="72"/>
      <c r="K135" s="72"/>
      <c r="L135" s="72"/>
    </row>
    <row r="136" spans="1:12" ht="15" customHeight="1">
      <c r="A136" s="156"/>
      <c r="B136" s="61"/>
      <c r="C136" s="83"/>
      <c r="D136" s="282"/>
      <c r="E136" s="282"/>
      <c r="F136" s="72"/>
      <c r="G136" s="72"/>
      <c r="H136" s="72"/>
      <c r="I136" s="72"/>
      <c r="J136" s="72"/>
      <c r="K136" s="72"/>
      <c r="L136" s="72"/>
    </row>
    <row r="137" spans="1:12" ht="15" customHeight="1">
      <c r="A137" s="156"/>
      <c r="B137" s="61"/>
      <c r="C137" s="83"/>
      <c r="D137" s="282"/>
      <c r="E137" s="282"/>
      <c r="F137" s="72"/>
      <c r="G137" s="72"/>
      <c r="H137" s="72"/>
      <c r="I137" s="72"/>
      <c r="J137" s="72"/>
      <c r="K137" s="72"/>
      <c r="L137" s="72"/>
    </row>
    <row r="138" spans="1:12" ht="15" customHeight="1">
      <c r="A138" s="156"/>
      <c r="B138" s="61"/>
      <c r="C138" s="83"/>
      <c r="D138" s="282"/>
      <c r="E138" s="282"/>
      <c r="F138" s="72"/>
      <c r="G138" s="72"/>
      <c r="H138" s="72"/>
      <c r="I138" s="72"/>
      <c r="J138" s="72"/>
      <c r="K138" s="72"/>
      <c r="L138" s="72"/>
    </row>
    <row r="139" spans="1:12" ht="15" customHeight="1">
      <c r="A139" s="156"/>
      <c r="B139" s="61"/>
      <c r="C139" s="83"/>
      <c r="D139" s="282"/>
      <c r="E139" s="282"/>
      <c r="F139" s="72"/>
      <c r="G139" s="72"/>
      <c r="H139" s="72"/>
      <c r="I139" s="72"/>
      <c r="J139" s="72"/>
      <c r="K139" s="72"/>
      <c r="L139" s="72"/>
    </row>
    <row r="140" spans="1:12" ht="15" customHeight="1">
      <c r="A140" s="156"/>
      <c r="B140" s="61"/>
      <c r="C140" s="83"/>
      <c r="D140" s="282"/>
      <c r="E140" s="282"/>
      <c r="F140" s="72"/>
      <c r="G140" s="72"/>
      <c r="H140" s="72"/>
      <c r="I140" s="72"/>
      <c r="J140" s="72"/>
      <c r="K140" s="72"/>
      <c r="L140" s="72"/>
    </row>
    <row r="141" spans="1:12" ht="15" customHeight="1">
      <c r="A141" s="156"/>
      <c r="B141" s="61"/>
      <c r="C141" s="83"/>
      <c r="D141" s="282"/>
      <c r="E141" s="282"/>
      <c r="F141" s="72"/>
      <c r="G141" s="72"/>
      <c r="H141" s="72"/>
      <c r="I141" s="72"/>
      <c r="J141" s="72"/>
      <c r="K141" s="72"/>
      <c r="L141" s="72"/>
    </row>
    <row r="142" spans="1:12" ht="15" customHeight="1">
      <c r="A142" s="156"/>
      <c r="B142" s="61"/>
      <c r="C142" s="83"/>
      <c r="D142" s="282"/>
      <c r="E142" s="282"/>
      <c r="F142" s="72"/>
      <c r="G142" s="72"/>
      <c r="H142" s="72"/>
      <c r="I142" s="72"/>
      <c r="J142" s="72"/>
      <c r="K142" s="72"/>
      <c r="L142" s="72"/>
    </row>
    <row r="143" spans="1:12" ht="15" customHeight="1">
      <c r="A143" s="156"/>
      <c r="B143" s="61"/>
      <c r="C143" s="83"/>
      <c r="D143" s="282"/>
      <c r="E143" s="282"/>
      <c r="F143" s="72"/>
      <c r="G143" s="72"/>
      <c r="H143" s="72"/>
      <c r="I143" s="72"/>
      <c r="J143" s="72"/>
      <c r="K143" s="72"/>
      <c r="L143" s="72"/>
    </row>
    <row r="144" spans="1:12" ht="15" customHeight="1">
      <c r="A144" s="156"/>
      <c r="B144" s="61"/>
      <c r="C144" s="83"/>
      <c r="D144" s="282"/>
      <c r="E144" s="282"/>
      <c r="F144" s="72"/>
      <c r="G144" s="72"/>
      <c r="H144" s="72"/>
      <c r="I144" s="72"/>
      <c r="J144" s="72"/>
      <c r="K144" s="72"/>
      <c r="L144" s="72"/>
    </row>
    <row r="145" spans="1:12" ht="15" customHeight="1">
      <c r="A145" s="156"/>
      <c r="B145" s="61"/>
      <c r="C145" s="83"/>
      <c r="D145" s="282"/>
      <c r="E145" s="282"/>
      <c r="F145" s="72"/>
      <c r="G145" s="72"/>
      <c r="H145" s="72"/>
      <c r="I145" s="72"/>
      <c r="J145" s="72"/>
      <c r="K145" s="72"/>
      <c r="L145" s="72"/>
    </row>
    <row r="146" spans="1:12" ht="15" customHeight="1">
      <c r="A146" s="156"/>
      <c r="B146" s="61"/>
      <c r="C146" s="83"/>
      <c r="D146" s="282"/>
      <c r="E146" s="282"/>
      <c r="F146" s="72"/>
      <c r="G146" s="72"/>
      <c r="H146" s="72"/>
      <c r="I146" s="72"/>
      <c r="J146" s="72"/>
      <c r="K146" s="72"/>
      <c r="L146" s="72"/>
    </row>
    <row r="147" spans="1:12" ht="15" customHeight="1">
      <c r="A147" s="156"/>
      <c r="B147" s="61"/>
      <c r="C147" s="83"/>
      <c r="D147" s="282"/>
      <c r="E147" s="282"/>
      <c r="F147" s="72"/>
      <c r="G147" s="72"/>
      <c r="H147" s="72"/>
      <c r="I147" s="72"/>
      <c r="J147" s="72"/>
      <c r="K147" s="72"/>
      <c r="L147" s="72"/>
    </row>
    <row r="148" spans="1:12" ht="15" customHeight="1">
      <c r="A148" s="156"/>
      <c r="B148" s="61"/>
      <c r="C148" s="83"/>
      <c r="D148" s="282"/>
      <c r="E148" s="282"/>
      <c r="F148" s="72"/>
      <c r="G148" s="72"/>
      <c r="H148" s="72"/>
      <c r="I148" s="72"/>
      <c r="J148" s="72"/>
      <c r="K148" s="72"/>
      <c r="L148" s="72"/>
    </row>
    <row r="149" spans="1:12" ht="15" customHeight="1">
      <c r="A149" s="156"/>
      <c r="B149" s="61"/>
      <c r="C149" s="83"/>
      <c r="D149" s="282"/>
      <c r="E149" s="282"/>
      <c r="F149" s="72"/>
      <c r="G149" s="72"/>
      <c r="H149" s="72"/>
      <c r="I149" s="72"/>
      <c r="J149" s="72"/>
      <c r="K149" s="72"/>
      <c r="L149" s="72"/>
    </row>
    <row r="150" spans="1:12" ht="15" customHeight="1">
      <c r="A150" s="156"/>
      <c r="B150" s="61"/>
      <c r="C150" s="83"/>
      <c r="D150" s="282"/>
      <c r="E150" s="282"/>
      <c r="F150" s="72"/>
      <c r="G150" s="72"/>
      <c r="H150" s="72"/>
      <c r="I150" s="72"/>
      <c r="J150" s="72"/>
      <c r="K150" s="72"/>
      <c r="L150" s="72"/>
    </row>
    <row r="151" spans="1:12" ht="15" customHeight="1">
      <c r="A151" s="156"/>
      <c r="B151" s="61"/>
      <c r="C151" s="83"/>
      <c r="D151" s="282"/>
      <c r="E151" s="282"/>
      <c r="F151" s="72"/>
      <c r="G151" s="72"/>
      <c r="H151" s="72"/>
      <c r="I151" s="72"/>
      <c r="J151" s="72"/>
      <c r="K151" s="72"/>
      <c r="L151" s="72"/>
    </row>
    <row r="152" spans="1:12" ht="15" customHeight="1">
      <c r="A152" s="156"/>
      <c r="B152" s="61"/>
      <c r="C152" s="83"/>
      <c r="D152" s="282"/>
      <c r="E152" s="282"/>
      <c r="F152" s="72"/>
      <c r="G152" s="72"/>
      <c r="H152" s="72"/>
      <c r="I152" s="72"/>
      <c r="J152" s="72"/>
      <c r="K152" s="72"/>
      <c r="L152" s="72"/>
    </row>
    <row r="153" spans="1:12" ht="15" customHeight="1">
      <c r="A153" s="156"/>
      <c r="B153" s="61"/>
      <c r="C153" s="83"/>
      <c r="D153" s="282"/>
      <c r="E153" s="282"/>
      <c r="F153" s="72"/>
      <c r="G153" s="72"/>
      <c r="H153" s="72"/>
      <c r="I153" s="72"/>
      <c r="J153" s="72"/>
      <c r="K153" s="72"/>
      <c r="L153" s="72"/>
    </row>
    <row r="154" spans="1:12" ht="15" customHeight="1">
      <c r="A154" s="156"/>
      <c r="B154" s="61"/>
      <c r="C154" s="83"/>
      <c r="D154" s="282"/>
      <c r="E154" s="282"/>
      <c r="F154" s="72"/>
      <c r="G154" s="72"/>
      <c r="H154" s="72"/>
      <c r="I154" s="72"/>
      <c r="J154" s="72"/>
      <c r="K154" s="72"/>
      <c r="L154" s="72"/>
    </row>
    <row r="155" spans="1:12" ht="15" customHeight="1">
      <c r="A155" s="156"/>
      <c r="B155" s="61"/>
      <c r="C155" s="83"/>
      <c r="D155" s="282"/>
      <c r="E155" s="282"/>
      <c r="F155" s="72"/>
      <c r="G155" s="72"/>
      <c r="H155" s="72"/>
      <c r="I155" s="72"/>
      <c r="J155" s="72"/>
      <c r="K155" s="72"/>
      <c r="L155" s="72"/>
    </row>
    <row r="156" spans="1:3" ht="15" customHeight="1">
      <c r="A156" s="156"/>
      <c r="B156" s="61"/>
      <c r="C156" s="79"/>
    </row>
    <row r="157" spans="1:3" ht="15" customHeight="1">
      <c r="A157" s="156"/>
      <c r="B157" s="61"/>
      <c r="C157" s="79"/>
    </row>
    <row r="158" spans="1:3" ht="15" customHeight="1">
      <c r="A158" s="156"/>
      <c r="B158" s="61"/>
      <c r="C158" s="79"/>
    </row>
    <row r="159" spans="1:12" ht="15" customHeight="1">
      <c r="A159" s="156"/>
      <c r="B159" s="61"/>
      <c r="C159" s="83"/>
      <c r="D159" s="282"/>
      <c r="E159" s="282"/>
      <c r="F159" s="72"/>
      <c r="G159" s="72"/>
      <c r="H159" s="72"/>
      <c r="I159" s="72"/>
      <c r="J159" s="72"/>
      <c r="K159" s="72"/>
      <c r="L159" s="72"/>
    </row>
    <row r="160" spans="1:12" ht="15" customHeight="1">
      <c r="A160" s="156"/>
      <c r="B160" s="61"/>
      <c r="C160" s="83"/>
      <c r="D160" s="282"/>
      <c r="E160" s="282"/>
      <c r="F160" s="72"/>
      <c r="G160" s="72"/>
      <c r="H160" s="72"/>
      <c r="I160" s="72"/>
      <c r="J160" s="72"/>
      <c r="K160" s="72"/>
      <c r="L160" s="72"/>
    </row>
    <row r="161" spans="1:12" ht="15" customHeight="1">
      <c r="A161" s="156"/>
      <c r="B161" s="61"/>
      <c r="C161" s="83"/>
      <c r="D161" s="282"/>
      <c r="E161" s="282"/>
      <c r="F161" s="72"/>
      <c r="G161" s="72"/>
      <c r="H161" s="72"/>
      <c r="I161" s="72"/>
      <c r="J161" s="72"/>
      <c r="K161" s="72"/>
      <c r="L161" s="72"/>
    </row>
    <row r="162" spans="1:12" ht="15" customHeight="1">
      <c r="A162" s="156"/>
      <c r="B162" s="61"/>
      <c r="C162" s="83"/>
      <c r="D162" s="282"/>
      <c r="E162" s="282"/>
      <c r="F162" s="72"/>
      <c r="G162" s="72"/>
      <c r="H162" s="72"/>
      <c r="I162" s="72"/>
      <c r="J162" s="72"/>
      <c r="K162" s="72"/>
      <c r="L162" s="72"/>
    </row>
    <row r="163" spans="1:12" ht="15" customHeight="1">
      <c r="A163" s="156"/>
      <c r="B163" s="61"/>
      <c r="C163" s="83"/>
      <c r="D163" s="282"/>
      <c r="E163" s="282"/>
      <c r="F163" s="72"/>
      <c r="G163" s="72"/>
      <c r="H163" s="72"/>
      <c r="I163" s="72"/>
      <c r="J163" s="72"/>
      <c r="K163" s="72"/>
      <c r="L163" s="72"/>
    </row>
    <row r="164" spans="1:12" ht="15" customHeight="1">
      <c r="A164" s="156"/>
      <c r="B164" s="61"/>
      <c r="C164" s="83"/>
      <c r="D164" s="282"/>
      <c r="E164" s="282"/>
      <c r="F164" s="72"/>
      <c r="G164" s="72"/>
      <c r="H164" s="72"/>
      <c r="I164" s="72"/>
      <c r="J164" s="72"/>
      <c r="K164" s="72"/>
      <c r="L164" s="72"/>
    </row>
    <row r="165" spans="1:12" ht="15" customHeight="1">
      <c r="A165" s="156"/>
      <c r="B165" s="61"/>
      <c r="C165" s="83"/>
      <c r="D165" s="282"/>
      <c r="E165" s="282"/>
      <c r="F165" s="72"/>
      <c r="G165" s="72"/>
      <c r="H165" s="72"/>
      <c r="I165" s="72"/>
      <c r="J165" s="72"/>
      <c r="K165" s="72"/>
      <c r="L165" s="72"/>
    </row>
    <row r="166" spans="1:12" ht="15" customHeight="1">
      <c r="A166" s="156"/>
      <c r="B166" s="61"/>
      <c r="C166" s="83"/>
      <c r="D166" s="282"/>
      <c r="E166" s="282"/>
      <c r="F166" s="72"/>
      <c r="G166" s="72"/>
      <c r="H166" s="72"/>
      <c r="I166" s="72"/>
      <c r="J166" s="72"/>
      <c r="K166" s="72"/>
      <c r="L166" s="72"/>
    </row>
    <row r="167" spans="1:3" ht="15" customHeight="1">
      <c r="A167" s="156"/>
      <c r="B167" s="61"/>
      <c r="C167" s="79"/>
    </row>
    <row r="168" spans="1:3" ht="15" customHeight="1">
      <c r="A168" s="156"/>
      <c r="B168" s="61"/>
      <c r="C168" s="79"/>
    </row>
    <row r="169" spans="1:12" ht="15" customHeight="1">
      <c r="A169" s="156"/>
      <c r="B169" s="61"/>
      <c r="C169" s="83"/>
      <c r="D169" s="282"/>
      <c r="E169" s="282"/>
      <c r="F169" s="72"/>
      <c r="G169" s="72"/>
      <c r="H169" s="72"/>
      <c r="I169" s="72"/>
      <c r="J169" s="72"/>
      <c r="K169" s="72"/>
      <c r="L169" s="72"/>
    </row>
    <row r="170" spans="1:3" ht="15" customHeight="1">
      <c r="A170" s="156"/>
      <c r="B170" s="61"/>
      <c r="C170" s="79"/>
    </row>
    <row r="171" spans="1:3" ht="15" customHeight="1">
      <c r="A171" s="156"/>
      <c r="B171" s="61"/>
      <c r="C171" s="79"/>
    </row>
    <row r="172" spans="1:12" ht="15" customHeight="1">
      <c r="A172" s="156"/>
      <c r="B172" s="61"/>
      <c r="C172" s="83"/>
      <c r="D172" s="282"/>
      <c r="E172" s="282"/>
      <c r="F172" s="72"/>
      <c r="G172" s="72"/>
      <c r="H172" s="72"/>
      <c r="I172" s="72"/>
      <c r="J172" s="72"/>
      <c r="K172" s="72"/>
      <c r="L172" s="72"/>
    </row>
    <row r="173" spans="1:12" ht="15" customHeight="1">
      <c r="A173" s="156"/>
      <c r="B173" s="61"/>
      <c r="C173" s="83"/>
      <c r="D173" s="282"/>
      <c r="E173" s="282"/>
      <c r="F173" s="72"/>
      <c r="G173" s="72"/>
      <c r="H173" s="72"/>
      <c r="I173" s="72"/>
      <c r="J173" s="72"/>
      <c r="K173" s="72"/>
      <c r="L173" s="72"/>
    </row>
    <row r="174" spans="1:12" ht="15" customHeight="1">
      <c r="A174" s="156"/>
      <c r="B174" s="61"/>
      <c r="C174" s="83"/>
      <c r="D174" s="282"/>
      <c r="E174" s="282"/>
      <c r="F174" s="72"/>
      <c r="G174" s="72"/>
      <c r="H174" s="72"/>
      <c r="I174" s="72"/>
      <c r="J174" s="72"/>
      <c r="K174" s="72"/>
      <c r="L174" s="72"/>
    </row>
    <row r="175" spans="1:12" ht="15" customHeight="1">
      <c r="A175" s="156"/>
      <c r="B175" s="61"/>
      <c r="C175" s="83"/>
      <c r="D175" s="282"/>
      <c r="E175" s="282"/>
      <c r="F175" s="72"/>
      <c r="G175" s="72"/>
      <c r="H175" s="72"/>
      <c r="I175" s="72"/>
      <c r="J175" s="72"/>
      <c r="K175" s="72"/>
      <c r="L175" s="72"/>
    </row>
    <row r="176" spans="1:12" ht="15" customHeight="1">
      <c r="A176" s="156"/>
      <c r="B176" s="61"/>
      <c r="C176" s="83"/>
      <c r="D176" s="282"/>
      <c r="E176" s="282"/>
      <c r="F176" s="72"/>
      <c r="G176" s="72"/>
      <c r="H176" s="72"/>
      <c r="I176" s="72"/>
      <c r="J176" s="72"/>
      <c r="K176" s="72"/>
      <c r="L176" s="72"/>
    </row>
    <row r="177" spans="1:12" ht="15" customHeight="1">
      <c r="A177" s="156"/>
      <c r="B177" s="61"/>
      <c r="C177" s="83"/>
      <c r="D177" s="282"/>
      <c r="E177" s="282"/>
      <c r="F177" s="72"/>
      <c r="G177" s="72"/>
      <c r="H177" s="72"/>
      <c r="I177" s="72"/>
      <c r="J177" s="72"/>
      <c r="K177" s="72"/>
      <c r="L177" s="72"/>
    </row>
    <row r="178" spans="1:12" ht="15" customHeight="1">
      <c r="A178" s="156"/>
      <c r="B178" s="61"/>
      <c r="C178" s="83"/>
      <c r="D178" s="282"/>
      <c r="E178" s="282"/>
      <c r="F178" s="72"/>
      <c r="G178" s="72"/>
      <c r="H178" s="72"/>
      <c r="I178" s="72"/>
      <c r="J178" s="72"/>
      <c r="K178" s="72"/>
      <c r="L178" s="72"/>
    </row>
    <row r="179" spans="1:12" ht="15" customHeight="1">
      <c r="A179" s="156"/>
      <c r="B179" s="61"/>
      <c r="C179" s="83"/>
      <c r="D179" s="282"/>
      <c r="E179" s="282"/>
      <c r="F179" s="72"/>
      <c r="G179" s="72"/>
      <c r="H179" s="72"/>
      <c r="I179" s="72"/>
      <c r="J179" s="72"/>
      <c r="K179" s="72"/>
      <c r="L179" s="72"/>
    </row>
    <row r="180" spans="1:12" ht="15" customHeight="1">
      <c r="A180" s="156"/>
      <c r="B180" s="61"/>
      <c r="C180" s="83"/>
      <c r="D180" s="282"/>
      <c r="E180" s="282"/>
      <c r="F180" s="72"/>
      <c r="G180" s="72"/>
      <c r="H180" s="72"/>
      <c r="I180" s="72"/>
      <c r="J180" s="72"/>
      <c r="K180" s="72"/>
      <c r="L180" s="72"/>
    </row>
    <row r="181" spans="1:12" ht="15" customHeight="1">
      <c r="A181" s="156"/>
      <c r="B181" s="61"/>
      <c r="C181" s="83"/>
      <c r="D181" s="282"/>
      <c r="E181" s="282"/>
      <c r="F181" s="72"/>
      <c r="G181" s="72"/>
      <c r="H181" s="72"/>
      <c r="I181" s="72"/>
      <c r="J181" s="72"/>
      <c r="K181" s="72"/>
      <c r="L181" s="72"/>
    </row>
    <row r="182" spans="1:12" ht="15" customHeight="1">
      <c r="A182" s="156"/>
      <c r="B182" s="61"/>
      <c r="C182" s="83"/>
      <c r="D182" s="282"/>
      <c r="E182" s="282"/>
      <c r="F182" s="72"/>
      <c r="G182" s="72"/>
      <c r="H182" s="72"/>
      <c r="I182" s="72"/>
      <c r="J182" s="72"/>
      <c r="K182" s="72"/>
      <c r="L182" s="72"/>
    </row>
    <row r="183" spans="1:12" ht="15" customHeight="1">
      <c r="A183" s="156"/>
      <c r="B183" s="61"/>
      <c r="C183" s="83"/>
      <c r="D183" s="282"/>
      <c r="E183" s="282"/>
      <c r="F183" s="72"/>
      <c r="G183" s="72"/>
      <c r="H183" s="72"/>
      <c r="I183" s="72"/>
      <c r="J183" s="72"/>
      <c r="K183" s="72"/>
      <c r="L183" s="72"/>
    </row>
    <row r="184" spans="1:12" ht="15" customHeight="1">
      <c r="A184" s="156"/>
      <c r="B184" s="61"/>
      <c r="C184" s="83"/>
      <c r="D184" s="282"/>
      <c r="E184" s="282"/>
      <c r="F184" s="72"/>
      <c r="G184" s="72"/>
      <c r="H184" s="72"/>
      <c r="I184" s="72"/>
      <c r="J184" s="72"/>
      <c r="K184" s="72"/>
      <c r="L184" s="72"/>
    </row>
    <row r="185" spans="1:12" ht="15" customHeight="1">
      <c r="A185" s="156"/>
      <c r="B185" s="61"/>
      <c r="C185" s="83"/>
      <c r="D185" s="282"/>
      <c r="E185" s="282"/>
      <c r="F185" s="72"/>
      <c r="G185" s="72"/>
      <c r="H185" s="72"/>
      <c r="I185" s="72"/>
      <c r="J185" s="72"/>
      <c r="K185" s="72"/>
      <c r="L185" s="72"/>
    </row>
    <row r="186" spans="1:12" ht="15" customHeight="1">
      <c r="A186" s="156"/>
      <c r="B186" s="61"/>
      <c r="C186" s="83"/>
      <c r="D186" s="282"/>
      <c r="E186" s="282"/>
      <c r="F186" s="72"/>
      <c r="G186" s="72"/>
      <c r="H186" s="72"/>
      <c r="I186" s="72"/>
      <c r="J186" s="72"/>
      <c r="K186" s="72"/>
      <c r="L186" s="72"/>
    </row>
    <row r="187" spans="1:12" ht="15" customHeight="1">
      <c r="A187" s="156"/>
      <c r="B187" s="61"/>
      <c r="C187" s="83"/>
      <c r="D187" s="282"/>
      <c r="E187" s="282"/>
      <c r="F187" s="72"/>
      <c r="G187" s="72"/>
      <c r="H187" s="72"/>
      <c r="I187" s="72"/>
      <c r="J187" s="72"/>
      <c r="K187" s="72"/>
      <c r="L187" s="72"/>
    </row>
    <row r="188" spans="1:12" ht="15" customHeight="1">
      <c r="A188" s="156"/>
      <c r="B188" s="61"/>
      <c r="C188" s="83"/>
      <c r="D188" s="282"/>
      <c r="E188" s="282"/>
      <c r="F188" s="72"/>
      <c r="G188" s="72"/>
      <c r="H188" s="72"/>
      <c r="I188" s="72"/>
      <c r="J188" s="72"/>
      <c r="K188" s="72"/>
      <c r="L188" s="72"/>
    </row>
    <row r="189" spans="1:12" ht="15" customHeight="1">
      <c r="A189" s="156"/>
      <c r="B189" s="61"/>
      <c r="C189" s="83"/>
      <c r="D189" s="282"/>
      <c r="E189" s="282"/>
      <c r="F189" s="72"/>
      <c r="G189" s="72"/>
      <c r="H189" s="72"/>
      <c r="I189" s="72"/>
      <c r="J189" s="72"/>
      <c r="K189" s="72"/>
      <c r="L189" s="72"/>
    </row>
    <row r="190" spans="1:12" ht="15" customHeight="1">
      <c r="A190" s="156"/>
      <c r="B190" s="61"/>
      <c r="C190" s="83"/>
      <c r="D190" s="282"/>
      <c r="E190" s="282"/>
      <c r="F190" s="72"/>
      <c r="G190" s="72"/>
      <c r="H190" s="72"/>
      <c r="I190" s="72"/>
      <c r="J190" s="72"/>
      <c r="K190" s="72"/>
      <c r="L190" s="72"/>
    </row>
    <row r="191" spans="1:12" ht="15" customHeight="1">
      <c r="A191" s="156"/>
      <c r="B191" s="61"/>
      <c r="C191" s="83"/>
      <c r="D191" s="282"/>
      <c r="E191" s="282"/>
      <c r="F191" s="72"/>
      <c r="G191" s="72"/>
      <c r="H191" s="72"/>
      <c r="I191" s="72"/>
      <c r="J191" s="72"/>
      <c r="K191" s="72"/>
      <c r="L191" s="72"/>
    </row>
    <row r="192" spans="1:12" ht="15" customHeight="1">
      <c r="A192" s="156"/>
      <c r="B192" s="61"/>
      <c r="C192" s="83"/>
      <c r="D192" s="282"/>
      <c r="E192" s="282"/>
      <c r="F192" s="72"/>
      <c r="G192" s="72"/>
      <c r="H192" s="72"/>
      <c r="I192" s="72"/>
      <c r="J192" s="72"/>
      <c r="K192" s="72"/>
      <c r="L192" s="72"/>
    </row>
    <row r="193" spans="1:12" ht="15" customHeight="1">
      <c r="A193" s="156"/>
      <c r="B193" s="61"/>
      <c r="C193" s="83"/>
      <c r="D193" s="282"/>
      <c r="E193" s="282"/>
      <c r="F193" s="72"/>
      <c r="G193" s="72"/>
      <c r="H193" s="72"/>
      <c r="I193" s="72"/>
      <c r="J193" s="72"/>
      <c r="K193" s="72"/>
      <c r="L193" s="72"/>
    </row>
    <row r="194" spans="1:12" ht="15" customHeight="1">
      <c r="A194" s="156"/>
      <c r="B194" s="61"/>
      <c r="C194" s="83"/>
      <c r="D194" s="282"/>
      <c r="E194" s="282"/>
      <c r="F194" s="72"/>
      <c r="G194" s="72"/>
      <c r="H194" s="72"/>
      <c r="I194" s="72"/>
      <c r="J194" s="72"/>
      <c r="K194" s="72"/>
      <c r="L194" s="72"/>
    </row>
    <row r="195" spans="1:12" ht="15" customHeight="1">
      <c r="A195" s="156"/>
      <c r="B195" s="61"/>
      <c r="C195" s="83"/>
      <c r="D195" s="282"/>
      <c r="E195" s="282"/>
      <c r="F195" s="72"/>
      <c r="G195" s="72"/>
      <c r="H195" s="72"/>
      <c r="I195" s="72"/>
      <c r="J195" s="72"/>
      <c r="K195" s="72"/>
      <c r="L195" s="72"/>
    </row>
    <row r="196" spans="1:12" ht="15" customHeight="1">
      <c r="A196" s="156"/>
      <c r="B196" s="61"/>
      <c r="C196" s="83"/>
      <c r="D196" s="282"/>
      <c r="E196" s="282"/>
      <c r="F196" s="72"/>
      <c r="G196" s="72"/>
      <c r="H196" s="72"/>
      <c r="I196" s="72"/>
      <c r="J196" s="72"/>
      <c r="K196" s="72"/>
      <c r="L196" s="72"/>
    </row>
    <row r="197" spans="1:12" ht="15" customHeight="1">
      <c r="A197" s="156"/>
      <c r="B197" s="61"/>
      <c r="C197" s="83"/>
      <c r="D197" s="282"/>
      <c r="E197" s="282"/>
      <c r="F197" s="72"/>
      <c r="G197" s="72"/>
      <c r="H197" s="72"/>
      <c r="I197" s="72"/>
      <c r="J197" s="72"/>
      <c r="K197" s="72"/>
      <c r="L197" s="72"/>
    </row>
    <row r="198" spans="1:12" ht="15" customHeight="1">
      <c r="A198" s="156"/>
      <c r="B198" s="61"/>
      <c r="C198" s="83"/>
      <c r="D198" s="282"/>
      <c r="E198" s="282"/>
      <c r="F198" s="72"/>
      <c r="G198" s="72"/>
      <c r="H198" s="72"/>
      <c r="I198" s="72"/>
      <c r="J198" s="72"/>
      <c r="K198" s="72"/>
      <c r="L198" s="72"/>
    </row>
    <row r="199" spans="1:12" ht="15" customHeight="1">
      <c r="A199" s="156"/>
      <c r="B199" s="61"/>
      <c r="C199" s="83"/>
      <c r="D199" s="282"/>
      <c r="E199" s="282"/>
      <c r="F199" s="72"/>
      <c r="G199" s="72"/>
      <c r="H199" s="72"/>
      <c r="I199" s="72"/>
      <c r="J199" s="72"/>
      <c r="K199" s="72"/>
      <c r="L199" s="72"/>
    </row>
    <row r="200" spans="1:12" ht="15" customHeight="1">
      <c r="A200" s="156"/>
      <c r="B200" s="61"/>
      <c r="C200" s="83"/>
      <c r="D200" s="282"/>
      <c r="E200" s="282"/>
      <c r="F200" s="72"/>
      <c r="G200" s="72"/>
      <c r="H200" s="72"/>
      <c r="I200" s="72"/>
      <c r="J200" s="72"/>
      <c r="K200" s="72"/>
      <c r="L200" s="72"/>
    </row>
    <row r="201" spans="1:12" ht="15" customHeight="1">
      <c r="A201" s="156"/>
      <c r="B201" s="61"/>
      <c r="C201" s="83"/>
      <c r="D201" s="282"/>
      <c r="E201" s="282"/>
      <c r="F201" s="72"/>
      <c r="G201" s="72"/>
      <c r="H201" s="72"/>
      <c r="I201" s="72"/>
      <c r="J201" s="72"/>
      <c r="K201" s="72"/>
      <c r="L201" s="72"/>
    </row>
    <row r="202" spans="1:12" ht="15" customHeight="1">
      <c r="A202" s="156"/>
      <c r="B202" s="61"/>
      <c r="C202" s="83"/>
      <c r="D202" s="282"/>
      <c r="E202" s="282"/>
      <c r="F202" s="72"/>
      <c r="G202" s="72"/>
      <c r="H202" s="72"/>
      <c r="I202" s="72"/>
      <c r="J202" s="72"/>
      <c r="K202" s="72"/>
      <c r="L202" s="72"/>
    </row>
    <row r="203" spans="1:12" ht="15" customHeight="1">
      <c r="A203" s="156"/>
      <c r="B203" s="61"/>
      <c r="C203" s="83"/>
      <c r="D203" s="282"/>
      <c r="E203" s="282"/>
      <c r="F203" s="72"/>
      <c r="G203" s="72"/>
      <c r="H203" s="72"/>
      <c r="I203" s="72"/>
      <c r="J203" s="72"/>
      <c r="K203" s="72"/>
      <c r="L203" s="72"/>
    </row>
    <row r="204" spans="1:12" ht="15" customHeight="1">
      <c r="A204" s="156"/>
      <c r="B204" s="61"/>
      <c r="C204" s="83"/>
      <c r="D204" s="282"/>
      <c r="E204" s="282"/>
      <c r="F204" s="72"/>
      <c r="G204" s="72"/>
      <c r="H204" s="72"/>
      <c r="I204" s="72"/>
      <c r="J204" s="72"/>
      <c r="K204" s="72"/>
      <c r="L204" s="72"/>
    </row>
    <row r="205" spans="1:12" ht="15" customHeight="1">
      <c r="A205" s="156"/>
      <c r="B205" s="61"/>
      <c r="C205" s="83"/>
      <c r="D205" s="282"/>
      <c r="E205" s="282"/>
      <c r="F205" s="72"/>
      <c r="G205" s="72"/>
      <c r="H205" s="72"/>
      <c r="I205" s="72"/>
      <c r="J205" s="72"/>
      <c r="K205" s="72"/>
      <c r="L205" s="72"/>
    </row>
    <row r="206" spans="1:12" ht="15" customHeight="1">
      <c r="A206" s="156"/>
      <c r="B206" s="61"/>
      <c r="C206" s="83"/>
      <c r="D206" s="282"/>
      <c r="E206" s="282"/>
      <c r="F206" s="72"/>
      <c r="G206" s="72"/>
      <c r="H206" s="72"/>
      <c r="I206" s="72"/>
      <c r="J206" s="72"/>
      <c r="K206" s="72"/>
      <c r="L206" s="72"/>
    </row>
    <row r="207" spans="1:12" ht="15" customHeight="1">
      <c r="A207" s="156"/>
      <c r="B207" s="61"/>
      <c r="C207" s="83"/>
      <c r="D207" s="282"/>
      <c r="E207" s="282"/>
      <c r="F207" s="72"/>
      <c r="G207" s="72"/>
      <c r="H207" s="72"/>
      <c r="I207" s="72"/>
      <c r="J207" s="72"/>
      <c r="K207" s="72"/>
      <c r="L207" s="72"/>
    </row>
    <row r="208" spans="1:12" ht="15" customHeight="1">
      <c r="A208" s="156"/>
      <c r="B208" s="61"/>
      <c r="C208" s="83"/>
      <c r="D208" s="282"/>
      <c r="E208" s="282"/>
      <c r="F208" s="72"/>
      <c r="G208" s="72"/>
      <c r="H208" s="72"/>
      <c r="I208" s="72"/>
      <c r="J208" s="72"/>
      <c r="K208" s="72"/>
      <c r="L208" s="72"/>
    </row>
    <row r="209" spans="1:12" ht="15" customHeight="1">
      <c r="A209" s="156"/>
      <c r="B209" s="61"/>
      <c r="C209" s="83"/>
      <c r="D209" s="282"/>
      <c r="E209" s="282"/>
      <c r="F209" s="72"/>
      <c r="G209" s="72"/>
      <c r="H209" s="72"/>
      <c r="I209" s="72"/>
      <c r="J209" s="72"/>
      <c r="K209" s="72"/>
      <c r="L209" s="72"/>
    </row>
    <row r="210" spans="1:12" ht="15" customHeight="1">
      <c r="A210" s="156"/>
      <c r="B210" s="61"/>
      <c r="C210" s="83"/>
      <c r="D210" s="282"/>
      <c r="E210" s="282"/>
      <c r="F210" s="72"/>
      <c r="G210" s="72"/>
      <c r="H210" s="72"/>
      <c r="I210" s="72"/>
      <c r="J210" s="72"/>
      <c r="K210" s="72"/>
      <c r="L210" s="72"/>
    </row>
    <row r="211" spans="1:12" ht="15" customHeight="1">
      <c r="A211" s="156"/>
      <c r="B211" s="61"/>
      <c r="C211" s="83"/>
      <c r="D211" s="282"/>
      <c r="E211" s="282"/>
      <c r="F211" s="72"/>
      <c r="G211" s="72"/>
      <c r="H211" s="72"/>
      <c r="I211" s="72"/>
      <c r="J211" s="72"/>
      <c r="K211" s="72"/>
      <c r="L211" s="72"/>
    </row>
    <row r="212" spans="1:12" ht="15" customHeight="1">
      <c r="A212" s="156"/>
      <c r="B212" s="61"/>
      <c r="C212" s="83"/>
      <c r="D212" s="282"/>
      <c r="E212" s="282"/>
      <c r="F212" s="72"/>
      <c r="G212" s="72"/>
      <c r="H212" s="72"/>
      <c r="I212" s="72"/>
      <c r="J212" s="72"/>
      <c r="K212" s="72"/>
      <c r="L212" s="72"/>
    </row>
    <row r="213" spans="1:12" ht="15" customHeight="1">
      <c r="A213" s="156"/>
      <c r="B213" s="61"/>
      <c r="C213" s="83"/>
      <c r="D213" s="282"/>
      <c r="E213" s="282"/>
      <c r="F213" s="72"/>
      <c r="G213" s="72"/>
      <c r="H213" s="72"/>
      <c r="I213" s="72"/>
      <c r="J213" s="72"/>
      <c r="K213" s="72"/>
      <c r="L213" s="72"/>
    </row>
    <row r="214" spans="1:12" ht="15" customHeight="1">
      <c r="A214" s="156"/>
      <c r="B214" s="61"/>
      <c r="C214" s="83"/>
      <c r="D214" s="282"/>
      <c r="E214" s="282"/>
      <c r="F214" s="72"/>
      <c r="G214" s="72"/>
      <c r="H214" s="72"/>
      <c r="I214" s="72"/>
      <c r="J214" s="72"/>
      <c r="K214" s="72"/>
      <c r="L214" s="72"/>
    </row>
    <row r="215" spans="1:12" ht="15" customHeight="1">
      <c r="A215" s="156"/>
      <c r="B215" s="61"/>
      <c r="C215" s="83"/>
      <c r="D215" s="282"/>
      <c r="E215" s="282"/>
      <c r="F215" s="72"/>
      <c r="G215" s="72"/>
      <c r="H215" s="72"/>
      <c r="I215" s="72"/>
      <c r="J215" s="72"/>
      <c r="K215" s="72"/>
      <c r="L215" s="72"/>
    </row>
    <row r="216" spans="1:12" ht="15" customHeight="1">
      <c r="A216" s="156"/>
      <c r="B216" s="61"/>
      <c r="C216" s="83"/>
      <c r="D216" s="282"/>
      <c r="E216" s="282"/>
      <c r="F216" s="72"/>
      <c r="G216" s="72"/>
      <c r="H216" s="72"/>
      <c r="I216" s="72"/>
      <c r="J216" s="72"/>
      <c r="K216" s="72"/>
      <c r="L216" s="72"/>
    </row>
    <row r="217" spans="1:12" ht="15" customHeight="1">
      <c r="A217" s="156"/>
      <c r="B217" s="61"/>
      <c r="C217" s="83"/>
      <c r="D217" s="282"/>
      <c r="E217" s="282"/>
      <c r="F217" s="72"/>
      <c r="G217" s="72"/>
      <c r="H217" s="72"/>
      <c r="I217" s="72"/>
      <c r="J217" s="72"/>
      <c r="K217" s="72"/>
      <c r="L217" s="72"/>
    </row>
    <row r="218" spans="1:12" ht="15" customHeight="1">
      <c r="A218" s="156"/>
      <c r="B218" s="61"/>
      <c r="C218" s="83"/>
      <c r="D218" s="282"/>
      <c r="E218" s="282"/>
      <c r="F218" s="72"/>
      <c r="G218" s="72"/>
      <c r="H218" s="72"/>
      <c r="I218" s="72"/>
      <c r="J218" s="72"/>
      <c r="K218" s="72"/>
      <c r="L218" s="72"/>
    </row>
    <row r="219" spans="1:12" ht="15" customHeight="1">
      <c r="A219" s="156"/>
      <c r="B219" s="61"/>
      <c r="C219" s="83"/>
      <c r="D219" s="282"/>
      <c r="E219" s="282"/>
      <c r="F219" s="72"/>
      <c r="G219" s="72"/>
      <c r="H219" s="72"/>
      <c r="I219" s="72"/>
      <c r="J219" s="72"/>
      <c r="K219" s="72"/>
      <c r="L219" s="72"/>
    </row>
    <row r="220" spans="1:12" ht="15" customHeight="1">
      <c r="A220" s="156"/>
      <c r="B220" s="61"/>
      <c r="C220" s="83"/>
      <c r="D220" s="282"/>
      <c r="E220" s="282"/>
      <c r="F220" s="72"/>
      <c r="G220" s="72"/>
      <c r="H220" s="72"/>
      <c r="I220" s="72"/>
      <c r="J220" s="72"/>
      <c r="K220" s="72"/>
      <c r="L220" s="72"/>
    </row>
    <row r="221" spans="1:12" ht="15" customHeight="1">
      <c r="A221" s="156"/>
      <c r="B221" s="61"/>
      <c r="C221" s="83"/>
      <c r="D221" s="282"/>
      <c r="E221" s="282"/>
      <c r="F221" s="72"/>
      <c r="G221" s="72"/>
      <c r="H221" s="72"/>
      <c r="I221" s="72"/>
      <c r="J221" s="72"/>
      <c r="K221" s="72"/>
      <c r="L221" s="72"/>
    </row>
    <row r="222" spans="1:12" ht="15" customHeight="1">
      <c r="A222" s="156"/>
      <c r="B222" s="61"/>
      <c r="C222" s="83"/>
      <c r="D222" s="282"/>
      <c r="E222" s="282"/>
      <c r="F222" s="72"/>
      <c r="G222" s="72"/>
      <c r="H222" s="72"/>
      <c r="I222" s="72"/>
      <c r="J222" s="72"/>
      <c r="K222" s="72"/>
      <c r="L222" s="72"/>
    </row>
    <row r="223" spans="1:12" ht="15" customHeight="1">
      <c r="A223" s="156"/>
      <c r="B223" s="61"/>
      <c r="C223" s="83"/>
      <c r="D223" s="282"/>
      <c r="E223" s="282"/>
      <c r="F223" s="72"/>
      <c r="G223" s="72"/>
      <c r="H223" s="72"/>
      <c r="I223" s="72"/>
      <c r="J223" s="72"/>
      <c r="K223" s="72"/>
      <c r="L223" s="72"/>
    </row>
    <row r="224" spans="1:12" ht="15" customHeight="1">
      <c r="A224" s="156"/>
      <c r="B224" s="61"/>
      <c r="C224" s="83"/>
      <c r="D224" s="282"/>
      <c r="E224" s="282"/>
      <c r="F224" s="72"/>
      <c r="G224" s="72"/>
      <c r="H224" s="72"/>
      <c r="I224" s="72"/>
      <c r="J224" s="72"/>
      <c r="K224" s="72"/>
      <c r="L224" s="72"/>
    </row>
    <row r="225" spans="1:12" ht="15" customHeight="1">
      <c r="A225" s="156"/>
      <c r="B225" s="61"/>
      <c r="C225" s="83"/>
      <c r="D225" s="282"/>
      <c r="E225" s="282"/>
      <c r="F225" s="72"/>
      <c r="G225" s="72"/>
      <c r="H225" s="72"/>
      <c r="I225" s="72"/>
      <c r="J225" s="72"/>
      <c r="K225" s="72"/>
      <c r="L225" s="72"/>
    </row>
    <row r="226" spans="1:12" ht="15" customHeight="1">
      <c r="A226" s="156"/>
      <c r="B226" s="61"/>
      <c r="C226" s="83"/>
      <c r="D226" s="282"/>
      <c r="E226" s="282"/>
      <c r="F226" s="72"/>
      <c r="G226" s="72"/>
      <c r="H226" s="72"/>
      <c r="I226" s="72"/>
      <c r="J226" s="72"/>
      <c r="K226" s="72"/>
      <c r="L226" s="72"/>
    </row>
    <row r="227" spans="1:12" ht="15" customHeight="1">
      <c r="A227" s="156"/>
      <c r="B227" s="61"/>
      <c r="C227" s="83"/>
      <c r="D227" s="282"/>
      <c r="E227" s="282"/>
      <c r="F227" s="72"/>
      <c r="G227" s="72"/>
      <c r="H227" s="72"/>
      <c r="I227" s="72"/>
      <c r="J227" s="72"/>
      <c r="K227" s="72"/>
      <c r="L227" s="72"/>
    </row>
    <row r="228" spans="1:12" ht="15" customHeight="1">
      <c r="A228" s="156"/>
      <c r="B228" s="61"/>
      <c r="C228" s="83"/>
      <c r="D228" s="282"/>
      <c r="E228" s="282"/>
      <c r="F228" s="72"/>
      <c r="G228" s="72"/>
      <c r="H228" s="72"/>
      <c r="I228" s="72"/>
      <c r="J228" s="72"/>
      <c r="K228" s="72"/>
      <c r="L228" s="72"/>
    </row>
    <row r="229" spans="1:12" ht="15" customHeight="1">
      <c r="A229" s="156"/>
      <c r="B229" s="61"/>
      <c r="C229" s="83"/>
      <c r="D229" s="282"/>
      <c r="E229" s="282"/>
      <c r="F229" s="72"/>
      <c r="G229" s="72"/>
      <c r="H229" s="72"/>
      <c r="I229" s="72"/>
      <c r="J229" s="72"/>
      <c r="K229" s="72"/>
      <c r="L229" s="72"/>
    </row>
    <row r="230" spans="1:12" ht="15" customHeight="1">
      <c r="A230" s="156"/>
      <c r="B230" s="61"/>
      <c r="C230" s="83"/>
      <c r="D230" s="282"/>
      <c r="E230" s="282"/>
      <c r="F230" s="72"/>
      <c r="G230" s="72"/>
      <c r="H230" s="72"/>
      <c r="I230" s="72"/>
      <c r="J230" s="72"/>
      <c r="K230" s="72"/>
      <c r="L230" s="72"/>
    </row>
    <row r="231" spans="1:12" ht="15" customHeight="1">
      <c r="A231" s="156"/>
      <c r="B231" s="61"/>
      <c r="C231" s="83"/>
      <c r="D231" s="282"/>
      <c r="E231" s="282"/>
      <c r="F231" s="72"/>
      <c r="G231" s="72"/>
      <c r="H231" s="72"/>
      <c r="I231" s="72"/>
      <c r="J231" s="72"/>
      <c r="K231" s="72"/>
      <c r="L231" s="72"/>
    </row>
    <row r="232" spans="1:12" ht="15" customHeight="1">
      <c r="A232" s="156"/>
      <c r="B232" s="61"/>
      <c r="C232" s="83"/>
      <c r="D232" s="282"/>
      <c r="E232" s="282"/>
      <c r="F232" s="72"/>
      <c r="G232" s="72"/>
      <c r="H232" s="72"/>
      <c r="I232" s="72"/>
      <c r="J232" s="72"/>
      <c r="K232" s="72"/>
      <c r="L232" s="72"/>
    </row>
    <row r="233" spans="1:12" ht="15" customHeight="1">
      <c r="A233" s="156"/>
      <c r="B233" s="61"/>
      <c r="C233" s="83"/>
      <c r="D233" s="282"/>
      <c r="E233" s="282"/>
      <c r="F233" s="72"/>
      <c r="G233" s="72"/>
      <c r="H233" s="72"/>
      <c r="I233" s="72"/>
      <c r="J233" s="72"/>
      <c r="K233" s="72"/>
      <c r="L233" s="72"/>
    </row>
    <row r="234" spans="1:12" ht="15" customHeight="1">
      <c r="A234" s="156"/>
      <c r="B234" s="61"/>
      <c r="C234" s="83"/>
      <c r="D234" s="282"/>
      <c r="E234" s="282"/>
      <c r="F234" s="72"/>
      <c r="G234" s="72"/>
      <c r="H234" s="72"/>
      <c r="I234" s="72"/>
      <c r="J234" s="72"/>
      <c r="K234" s="72"/>
      <c r="L234" s="72"/>
    </row>
    <row r="235" spans="1:12" ht="15" customHeight="1">
      <c r="A235" s="156"/>
      <c r="B235" s="61"/>
      <c r="C235" s="83"/>
      <c r="D235" s="282"/>
      <c r="E235" s="282"/>
      <c r="F235" s="72"/>
      <c r="G235" s="72"/>
      <c r="H235" s="72"/>
      <c r="I235" s="72"/>
      <c r="J235" s="72"/>
      <c r="K235" s="72"/>
      <c r="L235" s="72"/>
    </row>
    <row r="236" spans="1:12" ht="15" customHeight="1">
      <c r="A236" s="156"/>
      <c r="B236" s="61"/>
      <c r="C236" s="83"/>
      <c r="D236" s="282"/>
      <c r="E236" s="282"/>
      <c r="F236" s="72"/>
      <c r="G236" s="72"/>
      <c r="H236" s="72"/>
      <c r="I236" s="72"/>
      <c r="J236" s="72"/>
      <c r="K236" s="72"/>
      <c r="L236" s="72"/>
    </row>
    <row r="237" spans="1:12" ht="15" customHeight="1">
      <c r="A237" s="156"/>
      <c r="B237" s="61"/>
      <c r="C237" s="83"/>
      <c r="D237" s="282"/>
      <c r="E237" s="282"/>
      <c r="F237" s="72"/>
      <c r="G237" s="72"/>
      <c r="H237" s="72"/>
      <c r="I237" s="72"/>
      <c r="J237" s="72"/>
      <c r="K237" s="72"/>
      <c r="L237" s="72"/>
    </row>
    <row r="238" spans="1:12" ht="15" customHeight="1">
      <c r="A238" s="156"/>
      <c r="B238" s="61"/>
      <c r="C238" s="83"/>
      <c r="D238" s="282"/>
      <c r="E238" s="282"/>
      <c r="F238" s="72"/>
      <c r="G238" s="72"/>
      <c r="H238" s="72"/>
      <c r="I238" s="72"/>
      <c r="J238" s="72"/>
      <c r="K238" s="72"/>
      <c r="L238" s="72"/>
    </row>
    <row r="239" spans="1:12" ht="15" customHeight="1">
      <c r="A239" s="156"/>
      <c r="B239" s="61"/>
      <c r="C239" s="83"/>
      <c r="D239" s="282"/>
      <c r="E239" s="282"/>
      <c r="F239" s="72"/>
      <c r="G239" s="72"/>
      <c r="H239" s="72"/>
      <c r="I239" s="72"/>
      <c r="J239" s="72"/>
      <c r="K239" s="72"/>
      <c r="L239" s="72"/>
    </row>
    <row r="240" spans="1:12" ht="15" customHeight="1">
      <c r="A240" s="156"/>
      <c r="B240" s="61"/>
      <c r="C240" s="83"/>
      <c r="D240" s="282"/>
      <c r="E240" s="282"/>
      <c r="F240" s="72"/>
      <c r="G240" s="72"/>
      <c r="H240" s="72"/>
      <c r="I240" s="72"/>
      <c r="J240" s="72"/>
      <c r="K240" s="72"/>
      <c r="L240" s="72"/>
    </row>
    <row r="241" spans="1:12" ht="15" customHeight="1">
      <c r="A241" s="156"/>
      <c r="B241" s="61"/>
      <c r="C241" s="83"/>
      <c r="D241" s="282"/>
      <c r="E241" s="282"/>
      <c r="F241" s="72"/>
      <c r="G241" s="72"/>
      <c r="H241" s="72"/>
      <c r="I241" s="72"/>
      <c r="J241" s="72"/>
      <c r="K241" s="72"/>
      <c r="L241" s="72"/>
    </row>
    <row r="242" spans="1:12" ht="15" customHeight="1">
      <c r="A242" s="156"/>
      <c r="B242" s="61"/>
      <c r="C242" s="83"/>
      <c r="D242" s="282"/>
      <c r="E242" s="282"/>
      <c r="F242" s="72"/>
      <c r="G242" s="72"/>
      <c r="H242" s="72"/>
      <c r="I242" s="72"/>
      <c r="J242" s="72"/>
      <c r="K242" s="72"/>
      <c r="L242" s="72"/>
    </row>
    <row r="243" spans="1:12" ht="15" customHeight="1">
      <c r="A243" s="156"/>
      <c r="B243" s="61"/>
      <c r="C243" s="83"/>
      <c r="D243" s="282"/>
      <c r="E243" s="282"/>
      <c r="F243" s="72"/>
      <c r="G243" s="72"/>
      <c r="H243" s="72"/>
      <c r="I243" s="72"/>
      <c r="J243" s="72"/>
      <c r="K243" s="72"/>
      <c r="L243" s="72"/>
    </row>
    <row r="244" spans="1:12" ht="15" customHeight="1">
      <c r="A244" s="156"/>
      <c r="B244" s="61"/>
      <c r="C244" s="83"/>
      <c r="D244" s="282"/>
      <c r="E244" s="282"/>
      <c r="F244" s="72"/>
      <c r="G244" s="72"/>
      <c r="H244" s="72"/>
      <c r="I244" s="72"/>
      <c r="J244" s="72"/>
      <c r="K244" s="72"/>
      <c r="L244" s="72"/>
    </row>
    <row r="245" spans="1:12" ht="15" customHeight="1">
      <c r="A245" s="156"/>
      <c r="B245" s="61"/>
      <c r="C245" s="83"/>
      <c r="D245" s="282"/>
      <c r="E245" s="282"/>
      <c r="F245" s="72"/>
      <c r="G245" s="72"/>
      <c r="H245" s="72"/>
      <c r="I245" s="72"/>
      <c r="J245" s="72"/>
      <c r="K245" s="72"/>
      <c r="L245" s="72"/>
    </row>
    <row r="246" spans="1:12" ht="15" customHeight="1">
      <c r="A246" s="156"/>
      <c r="B246" s="61"/>
      <c r="C246" s="83"/>
      <c r="D246" s="282"/>
      <c r="E246" s="282"/>
      <c r="F246" s="72"/>
      <c r="G246" s="72"/>
      <c r="H246" s="72"/>
      <c r="I246" s="72"/>
      <c r="J246" s="72"/>
      <c r="K246" s="72"/>
      <c r="L246" s="72"/>
    </row>
    <row r="247" spans="1:12" ht="15" customHeight="1">
      <c r="A247" s="156"/>
      <c r="B247" s="61"/>
      <c r="C247" s="83"/>
      <c r="D247" s="282"/>
      <c r="E247" s="282"/>
      <c r="F247" s="72"/>
      <c r="G247" s="72"/>
      <c r="H247" s="72"/>
      <c r="I247" s="72"/>
      <c r="J247" s="72"/>
      <c r="K247" s="72"/>
      <c r="L247" s="72"/>
    </row>
    <row r="248" spans="1:12" ht="15" customHeight="1">
      <c r="A248" s="156"/>
      <c r="B248" s="61"/>
      <c r="C248" s="83"/>
      <c r="D248" s="282"/>
      <c r="E248" s="282"/>
      <c r="F248" s="72"/>
      <c r="G248" s="72"/>
      <c r="H248" s="72"/>
      <c r="I248" s="72"/>
      <c r="J248" s="72"/>
      <c r="K248" s="72"/>
      <c r="L248" s="72"/>
    </row>
    <row r="249" spans="1:12" ht="15" customHeight="1">
      <c r="A249" s="156"/>
      <c r="B249" s="61"/>
      <c r="C249" s="83"/>
      <c r="D249" s="282"/>
      <c r="E249" s="282"/>
      <c r="F249" s="72"/>
      <c r="G249" s="72"/>
      <c r="H249" s="72"/>
      <c r="I249" s="72"/>
      <c r="J249" s="72"/>
      <c r="K249" s="72"/>
      <c r="L249" s="72"/>
    </row>
    <row r="250" spans="1:12" ht="15" customHeight="1">
      <c r="A250" s="156"/>
      <c r="B250" s="61"/>
      <c r="C250" s="83"/>
      <c r="D250" s="282"/>
      <c r="E250" s="282"/>
      <c r="F250" s="72"/>
      <c r="G250" s="72"/>
      <c r="H250" s="72"/>
      <c r="I250" s="72"/>
      <c r="J250" s="72"/>
      <c r="K250" s="72"/>
      <c r="L250" s="72"/>
    </row>
    <row r="251" spans="1:12" ht="15" customHeight="1">
      <c r="A251" s="156"/>
      <c r="B251" s="61"/>
      <c r="C251" s="83"/>
      <c r="D251" s="282"/>
      <c r="E251" s="282"/>
      <c r="F251" s="72"/>
      <c r="G251" s="72"/>
      <c r="H251" s="72"/>
      <c r="I251" s="72"/>
      <c r="J251" s="72"/>
      <c r="K251" s="72"/>
      <c r="L251" s="72"/>
    </row>
    <row r="252" spans="1:12" ht="15" customHeight="1">
      <c r="A252" s="156"/>
      <c r="B252" s="61"/>
      <c r="C252" s="83"/>
      <c r="D252" s="282"/>
      <c r="E252" s="282"/>
      <c r="F252" s="72"/>
      <c r="G252" s="72"/>
      <c r="H252" s="72"/>
      <c r="I252" s="72"/>
      <c r="J252" s="72"/>
      <c r="K252" s="72"/>
      <c r="L252" s="72"/>
    </row>
    <row r="253" spans="1:12" ht="15" customHeight="1">
      <c r="A253" s="156"/>
      <c r="B253" s="61"/>
      <c r="C253" s="83"/>
      <c r="D253" s="282"/>
      <c r="E253" s="282"/>
      <c r="F253" s="72"/>
      <c r="G253" s="72"/>
      <c r="H253" s="72"/>
      <c r="I253" s="72"/>
      <c r="J253" s="72"/>
      <c r="K253" s="72"/>
      <c r="L253" s="72"/>
    </row>
    <row r="254" spans="1:12" ht="15" customHeight="1">
      <c r="A254" s="156"/>
      <c r="B254" s="61"/>
      <c r="C254" s="83"/>
      <c r="D254" s="282"/>
      <c r="E254" s="282"/>
      <c r="F254" s="72"/>
      <c r="G254" s="72"/>
      <c r="H254" s="72"/>
      <c r="I254" s="72"/>
      <c r="J254" s="72"/>
      <c r="K254" s="72"/>
      <c r="L254" s="72"/>
    </row>
    <row r="255" spans="1:12" ht="15" customHeight="1">
      <c r="A255" s="156"/>
      <c r="B255" s="61"/>
      <c r="C255" s="83"/>
      <c r="D255" s="282"/>
      <c r="E255" s="282"/>
      <c r="F255" s="72"/>
      <c r="G255" s="72"/>
      <c r="H255" s="72"/>
      <c r="I255" s="72"/>
      <c r="J255" s="72"/>
      <c r="K255" s="72"/>
      <c r="L255" s="72"/>
    </row>
    <row r="256" spans="1:12" ht="15" customHeight="1">
      <c r="A256" s="156"/>
      <c r="B256" s="61"/>
      <c r="C256" s="83"/>
      <c r="D256" s="282"/>
      <c r="E256" s="282"/>
      <c r="F256" s="72"/>
      <c r="G256" s="72"/>
      <c r="H256" s="72"/>
      <c r="I256" s="72"/>
      <c r="J256" s="72"/>
      <c r="K256" s="72"/>
      <c r="L256" s="72"/>
    </row>
    <row r="257" spans="1:12" ht="15" customHeight="1">
      <c r="A257" s="156"/>
      <c r="B257" s="61"/>
      <c r="C257" s="83"/>
      <c r="D257" s="282"/>
      <c r="E257" s="282"/>
      <c r="F257" s="72"/>
      <c r="G257" s="72"/>
      <c r="H257" s="72"/>
      <c r="I257" s="72"/>
      <c r="J257" s="72"/>
      <c r="K257" s="72"/>
      <c r="L257" s="72"/>
    </row>
    <row r="258" spans="1:12" ht="15" customHeight="1">
      <c r="A258" s="156"/>
      <c r="B258" s="61"/>
      <c r="C258" s="83"/>
      <c r="D258" s="282"/>
      <c r="E258" s="282"/>
      <c r="F258" s="72"/>
      <c r="G258" s="72"/>
      <c r="H258" s="72"/>
      <c r="I258" s="72"/>
      <c r="J258" s="72"/>
      <c r="K258" s="72"/>
      <c r="L258" s="72"/>
    </row>
    <row r="259" spans="1:12" ht="15" customHeight="1">
      <c r="A259" s="156"/>
      <c r="B259" s="61"/>
      <c r="C259" s="83"/>
      <c r="D259" s="282"/>
      <c r="E259" s="282"/>
      <c r="F259" s="72"/>
      <c r="G259" s="72"/>
      <c r="H259" s="72"/>
      <c r="I259" s="72"/>
      <c r="J259" s="72"/>
      <c r="K259" s="72"/>
      <c r="L259" s="72"/>
    </row>
    <row r="260" spans="1:12" ht="15" customHeight="1">
      <c r="A260" s="156"/>
      <c r="B260" s="61"/>
      <c r="C260" s="83"/>
      <c r="D260" s="282"/>
      <c r="E260" s="282"/>
      <c r="F260" s="72"/>
      <c r="G260" s="72"/>
      <c r="H260" s="72"/>
      <c r="I260" s="72"/>
      <c r="J260" s="72"/>
      <c r="K260" s="72"/>
      <c r="L260" s="72"/>
    </row>
    <row r="261" spans="1:12" ht="15" customHeight="1">
      <c r="A261" s="156"/>
      <c r="B261" s="61"/>
      <c r="C261" s="83"/>
      <c r="D261" s="282"/>
      <c r="E261" s="282"/>
      <c r="F261" s="72"/>
      <c r="G261" s="72"/>
      <c r="H261" s="72"/>
      <c r="I261" s="72"/>
      <c r="J261" s="72"/>
      <c r="K261" s="72"/>
      <c r="L261" s="72"/>
    </row>
    <row r="262" spans="1:12" ht="15" customHeight="1">
      <c r="A262" s="156"/>
      <c r="B262" s="61"/>
      <c r="C262" s="83"/>
      <c r="D262" s="282"/>
      <c r="E262" s="282"/>
      <c r="F262" s="72"/>
      <c r="G262" s="72"/>
      <c r="H262" s="72"/>
      <c r="I262" s="72"/>
      <c r="J262" s="72"/>
      <c r="K262" s="72"/>
      <c r="L262" s="72"/>
    </row>
    <row r="263" spans="1:12" ht="15" customHeight="1">
      <c r="A263" s="156"/>
      <c r="B263" s="61"/>
      <c r="C263" s="83"/>
      <c r="D263" s="282"/>
      <c r="E263" s="282"/>
      <c r="F263" s="72"/>
      <c r="G263" s="72"/>
      <c r="H263" s="72"/>
      <c r="I263" s="72"/>
      <c r="J263" s="72"/>
      <c r="K263" s="72"/>
      <c r="L263" s="72"/>
    </row>
    <row r="264" spans="1:12" ht="15" customHeight="1">
      <c r="A264" s="156"/>
      <c r="B264" s="61"/>
      <c r="C264" s="83"/>
      <c r="D264" s="282"/>
      <c r="E264" s="282"/>
      <c r="F264" s="72"/>
      <c r="G264" s="72"/>
      <c r="H264" s="72"/>
      <c r="I264" s="72"/>
      <c r="J264" s="72"/>
      <c r="K264" s="72"/>
      <c r="L264" s="72"/>
    </row>
    <row r="265" spans="1:12" ht="15" customHeight="1">
      <c r="A265" s="156"/>
      <c r="B265" s="61"/>
      <c r="C265" s="83"/>
      <c r="D265" s="282"/>
      <c r="E265" s="282"/>
      <c r="F265" s="72"/>
      <c r="G265" s="72"/>
      <c r="H265" s="72"/>
      <c r="I265" s="72"/>
      <c r="J265" s="72"/>
      <c r="K265" s="72"/>
      <c r="L265" s="72"/>
    </row>
    <row r="266" spans="1:12" ht="15" customHeight="1">
      <c r="A266" s="156"/>
      <c r="B266" s="61"/>
      <c r="C266" s="83"/>
      <c r="D266" s="282"/>
      <c r="E266" s="282"/>
      <c r="F266" s="72"/>
      <c r="G266" s="72"/>
      <c r="H266" s="72"/>
      <c r="I266" s="72"/>
      <c r="J266" s="72"/>
      <c r="K266" s="72"/>
      <c r="L266" s="72"/>
    </row>
    <row r="267" spans="1:12" ht="15" customHeight="1">
      <c r="A267" s="156"/>
      <c r="B267" s="61"/>
      <c r="C267" s="83"/>
      <c r="D267" s="282"/>
      <c r="E267" s="282"/>
      <c r="F267" s="72"/>
      <c r="G267" s="72"/>
      <c r="H267" s="72"/>
      <c r="I267" s="72"/>
      <c r="J267" s="72"/>
      <c r="K267" s="72"/>
      <c r="L267" s="72"/>
    </row>
    <row r="268" spans="1:12" ht="15" customHeight="1">
      <c r="A268" s="156"/>
      <c r="B268" s="61"/>
      <c r="C268" s="83"/>
      <c r="D268" s="282"/>
      <c r="E268" s="282"/>
      <c r="F268" s="72"/>
      <c r="G268" s="72"/>
      <c r="H268" s="72"/>
      <c r="I268" s="72"/>
      <c r="J268" s="72"/>
      <c r="K268" s="72"/>
      <c r="L268" s="72"/>
    </row>
    <row r="269" spans="1:12" ht="15" customHeight="1">
      <c r="A269" s="156"/>
      <c r="B269" s="61"/>
      <c r="C269" s="83"/>
      <c r="D269" s="282"/>
      <c r="E269" s="282"/>
      <c r="F269" s="72"/>
      <c r="G269" s="72"/>
      <c r="H269" s="72"/>
      <c r="I269" s="72"/>
      <c r="J269" s="72"/>
      <c r="K269" s="72"/>
      <c r="L269" s="72"/>
    </row>
    <row r="270" spans="1:12" ht="15" customHeight="1">
      <c r="A270" s="156"/>
      <c r="B270" s="61"/>
      <c r="C270" s="83"/>
      <c r="D270" s="282"/>
      <c r="E270" s="282"/>
      <c r="F270" s="72"/>
      <c r="G270" s="72"/>
      <c r="H270" s="72"/>
      <c r="I270" s="72"/>
      <c r="J270" s="72"/>
      <c r="K270" s="72"/>
      <c r="L270" s="72"/>
    </row>
    <row r="271" spans="1:12" ht="15" customHeight="1">
      <c r="A271" s="156"/>
      <c r="B271" s="61"/>
      <c r="C271" s="83"/>
      <c r="D271" s="282"/>
      <c r="E271" s="282"/>
      <c r="F271" s="72"/>
      <c r="G271" s="72"/>
      <c r="H271" s="72"/>
      <c r="I271" s="72"/>
      <c r="J271" s="72"/>
      <c r="K271" s="72"/>
      <c r="L271" s="72"/>
    </row>
    <row r="272" spans="1:12" ht="15" customHeight="1">
      <c r="A272" s="156"/>
      <c r="B272" s="61"/>
      <c r="C272" s="83"/>
      <c r="D272" s="282"/>
      <c r="E272" s="282"/>
      <c r="F272" s="72"/>
      <c r="G272" s="72"/>
      <c r="H272" s="72"/>
      <c r="I272" s="72"/>
      <c r="J272" s="72"/>
      <c r="K272" s="72"/>
      <c r="L272" s="72"/>
    </row>
    <row r="273" spans="1:12" ht="15" customHeight="1">
      <c r="A273" s="156"/>
      <c r="B273" s="61"/>
      <c r="C273" s="83"/>
      <c r="D273" s="282"/>
      <c r="E273" s="282"/>
      <c r="F273" s="72"/>
      <c r="G273" s="72"/>
      <c r="H273" s="72"/>
      <c r="I273" s="72"/>
      <c r="J273" s="72"/>
      <c r="K273" s="72"/>
      <c r="L273" s="72"/>
    </row>
    <row r="274" spans="1:12" ht="15" customHeight="1">
      <c r="A274" s="156"/>
      <c r="B274" s="61"/>
      <c r="C274" s="83"/>
      <c r="D274" s="282"/>
      <c r="E274" s="282"/>
      <c r="F274" s="72"/>
      <c r="G274" s="72"/>
      <c r="H274" s="72"/>
      <c r="I274" s="72"/>
      <c r="J274" s="72"/>
      <c r="K274" s="72"/>
      <c r="L274" s="72"/>
    </row>
    <row r="275" spans="1:12" ht="15" customHeight="1">
      <c r="A275" s="156"/>
      <c r="B275" s="61"/>
      <c r="C275" s="83"/>
      <c r="D275" s="282"/>
      <c r="E275" s="282"/>
      <c r="F275" s="72"/>
      <c r="G275" s="72"/>
      <c r="H275" s="72"/>
      <c r="I275" s="72"/>
      <c r="J275" s="72"/>
      <c r="K275" s="72"/>
      <c r="L275" s="72"/>
    </row>
    <row r="276" spans="1:12" ht="15" customHeight="1">
      <c r="A276" s="156"/>
      <c r="B276" s="61"/>
      <c r="C276" s="83"/>
      <c r="D276" s="282"/>
      <c r="E276" s="282"/>
      <c r="F276" s="72"/>
      <c r="G276" s="72"/>
      <c r="H276" s="72"/>
      <c r="I276" s="72"/>
      <c r="J276" s="72"/>
      <c r="K276" s="72"/>
      <c r="L276" s="72"/>
    </row>
    <row r="277" spans="1:12" ht="15" customHeight="1">
      <c r="A277" s="156"/>
      <c r="B277" s="61"/>
      <c r="C277" s="83"/>
      <c r="D277" s="282"/>
      <c r="E277" s="282"/>
      <c r="F277" s="72"/>
      <c r="G277" s="72"/>
      <c r="H277" s="72"/>
      <c r="I277" s="72"/>
      <c r="J277" s="72"/>
      <c r="K277" s="72"/>
      <c r="L277" s="72"/>
    </row>
    <row r="278" spans="1:12" ht="15" customHeight="1">
      <c r="A278" s="156"/>
      <c r="B278" s="61"/>
      <c r="C278" s="83"/>
      <c r="D278" s="282"/>
      <c r="E278" s="282"/>
      <c r="F278" s="72"/>
      <c r="G278" s="72"/>
      <c r="H278" s="72"/>
      <c r="I278" s="72"/>
      <c r="J278" s="72"/>
      <c r="K278" s="72"/>
      <c r="L278" s="72"/>
    </row>
    <row r="279" spans="1:12" ht="15" customHeight="1">
      <c r="A279" s="156"/>
      <c r="B279" s="61"/>
      <c r="C279" s="83"/>
      <c r="D279" s="282"/>
      <c r="E279" s="282"/>
      <c r="F279" s="72"/>
      <c r="G279" s="72"/>
      <c r="H279" s="72"/>
      <c r="I279" s="72"/>
      <c r="J279" s="72"/>
      <c r="K279" s="72"/>
      <c r="L279" s="72"/>
    </row>
    <row r="280" spans="1:12" ht="15" customHeight="1">
      <c r="A280" s="156"/>
      <c r="B280" s="61"/>
      <c r="C280" s="83"/>
      <c r="D280" s="282"/>
      <c r="E280" s="282"/>
      <c r="F280" s="72"/>
      <c r="G280" s="72"/>
      <c r="H280" s="72"/>
      <c r="I280" s="72"/>
      <c r="J280" s="72"/>
      <c r="K280" s="72"/>
      <c r="L280" s="72"/>
    </row>
    <row r="281" spans="1:12" ht="15" customHeight="1">
      <c r="A281" s="156"/>
      <c r="B281" s="61"/>
      <c r="C281" s="83"/>
      <c r="D281" s="282"/>
      <c r="E281" s="282"/>
      <c r="F281" s="72"/>
      <c r="G281" s="72"/>
      <c r="H281" s="72"/>
      <c r="I281" s="72"/>
      <c r="J281" s="72"/>
      <c r="K281" s="72"/>
      <c r="L281" s="72"/>
    </row>
    <row r="282" spans="1:12" ht="15" customHeight="1">
      <c r="A282" s="156"/>
      <c r="B282" s="61"/>
      <c r="C282" s="83"/>
      <c r="D282" s="282"/>
      <c r="E282" s="282"/>
      <c r="F282" s="72"/>
      <c r="G282" s="72"/>
      <c r="H282" s="72"/>
      <c r="I282" s="72"/>
      <c r="J282" s="72"/>
      <c r="K282" s="72"/>
      <c r="L282" s="72"/>
    </row>
    <row r="283" spans="1:12" ht="15" customHeight="1">
      <c r="A283" s="156"/>
      <c r="B283" s="61"/>
      <c r="C283" s="83"/>
      <c r="D283" s="282"/>
      <c r="E283" s="282"/>
      <c r="F283" s="72"/>
      <c r="G283" s="72"/>
      <c r="H283" s="72"/>
      <c r="I283" s="72"/>
      <c r="J283" s="72"/>
      <c r="K283" s="72"/>
      <c r="L283" s="72"/>
    </row>
    <row r="284" spans="1:12" ht="15" customHeight="1">
      <c r="A284" s="156"/>
      <c r="B284" s="61"/>
      <c r="C284" s="83"/>
      <c r="D284" s="282"/>
      <c r="E284" s="282"/>
      <c r="F284" s="72"/>
      <c r="G284" s="72"/>
      <c r="H284" s="72"/>
      <c r="I284" s="72"/>
      <c r="J284" s="72"/>
      <c r="K284" s="72"/>
      <c r="L284" s="72"/>
    </row>
    <row r="285" spans="1:12" ht="15" customHeight="1">
      <c r="A285" s="156"/>
      <c r="B285" s="61"/>
      <c r="C285" s="83"/>
      <c r="D285" s="282"/>
      <c r="E285" s="282"/>
      <c r="F285" s="72"/>
      <c r="G285" s="72"/>
      <c r="H285" s="72"/>
      <c r="I285" s="72"/>
      <c r="J285" s="72"/>
      <c r="K285" s="72"/>
      <c r="L285" s="72"/>
    </row>
    <row r="286" spans="1:12" ht="15" customHeight="1">
      <c r="A286" s="156"/>
      <c r="B286" s="61"/>
      <c r="C286" s="83"/>
      <c r="D286" s="282"/>
      <c r="E286" s="282"/>
      <c r="F286" s="72"/>
      <c r="G286" s="72"/>
      <c r="H286" s="72"/>
      <c r="I286" s="72"/>
      <c r="J286" s="72"/>
      <c r="K286" s="72"/>
      <c r="L286" s="72"/>
    </row>
    <row r="287" spans="1:12" ht="15" customHeight="1">
      <c r="A287" s="156"/>
      <c r="B287" s="61"/>
      <c r="C287" s="83"/>
      <c r="D287" s="282"/>
      <c r="E287" s="282"/>
      <c r="F287" s="72"/>
      <c r="G287" s="72"/>
      <c r="H287" s="72"/>
      <c r="I287" s="72"/>
      <c r="J287" s="72"/>
      <c r="K287" s="72"/>
      <c r="L287" s="72"/>
    </row>
    <row r="288" spans="1:12" ht="15" customHeight="1">
      <c r="A288" s="156"/>
      <c r="B288" s="61"/>
      <c r="C288" s="83"/>
      <c r="D288" s="282"/>
      <c r="E288" s="282"/>
      <c r="F288" s="72"/>
      <c r="G288" s="72"/>
      <c r="H288" s="72"/>
      <c r="I288" s="72"/>
      <c r="J288" s="72"/>
      <c r="K288" s="72"/>
      <c r="L288" s="72"/>
    </row>
    <row r="289" spans="1:12" ht="15" customHeight="1">
      <c r="A289" s="156"/>
      <c r="B289" s="61"/>
      <c r="C289" s="83"/>
      <c r="D289" s="282"/>
      <c r="E289" s="282"/>
      <c r="F289" s="72"/>
      <c r="G289" s="72"/>
      <c r="H289" s="72"/>
      <c r="I289" s="72"/>
      <c r="J289" s="72"/>
      <c r="K289" s="72"/>
      <c r="L289" s="72"/>
    </row>
    <row r="290" spans="1:12" ht="15" customHeight="1">
      <c r="A290" s="156"/>
      <c r="B290" s="61"/>
      <c r="C290" s="83"/>
      <c r="D290" s="282"/>
      <c r="E290" s="282"/>
      <c r="F290" s="72"/>
      <c r="G290" s="72"/>
      <c r="H290" s="72"/>
      <c r="I290" s="72"/>
      <c r="J290" s="72"/>
      <c r="K290" s="72"/>
      <c r="L290" s="72"/>
    </row>
    <row r="291" spans="1:12" ht="15" customHeight="1">
      <c r="A291" s="156"/>
      <c r="B291" s="61"/>
      <c r="C291" s="83"/>
      <c r="D291" s="282"/>
      <c r="E291" s="282"/>
      <c r="F291" s="72"/>
      <c r="G291" s="72"/>
      <c r="H291" s="72"/>
      <c r="I291" s="72"/>
      <c r="J291" s="72"/>
      <c r="K291" s="72"/>
      <c r="L291" s="72"/>
    </row>
    <row r="292" spans="1:12" ht="15" customHeight="1">
      <c r="A292" s="156"/>
      <c r="B292" s="61"/>
      <c r="C292" s="83"/>
      <c r="D292" s="282"/>
      <c r="E292" s="282"/>
      <c r="F292" s="72"/>
      <c r="G292" s="72"/>
      <c r="H292" s="72"/>
      <c r="I292" s="72"/>
      <c r="J292" s="72"/>
      <c r="K292" s="72"/>
      <c r="L292" s="72"/>
    </row>
    <row r="293" spans="1:12" ht="15" customHeight="1">
      <c r="A293" s="156"/>
      <c r="B293" s="61"/>
      <c r="C293" s="83"/>
      <c r="D293" s="282"/>
      <c r="E293" s="282"/>
      <c r="F293" s="72"/>
      <c r="G293" s="72"/>
      <c r="H293" s="72"/>
      <c r="I293" s="72"/>
      <c r="J293" s="72"/>
      <c r="K293" s="72"/>
      <c r="L293" s="72"/>
    </row>
    <row r="294" spans="1:12" ht="15" customHeight="1">
      <c r="A294" s="156"/>
      <c r="B294" s="61"/>
      <c r="C294" s="83"/>
      <c r="D294" s="282"/>
      <c r="E294" s="282"/>
      <c r="F294" s="72"/>
      <c r="G294" s="72"/>
      <c r="H294" s="72"/>
      <c r="I294" s="72"/>
      <c r="J294" s="72"/>
      <c r="K294" s="72"/>
      <c r="L294" s="72"/>
    </row>
    <row r="295" spans="1:12" ht="15" customHeight="1">
      <c r="A295" s="156"/>
      <c r="B295" s="61"/>
      <c r="C295" s="83"/>
      <c r="D295" s="282"/>
      <c r="E295" s="282"/>
      <c r="F295" s="72"/>
      <c r="G295" s="72"/>
      <c r="H295" s="72"/>
      <c r="I295" s="72"/>
      <c r="J295" s="72"/>
      <c r="K295" s="72"/>
      <c r="L295" s="72"/>
    </row>
    <row r="296" spans="1:12" ht="15" customHeight="1">
      <c r="A296" s="156"/>
      <c r="B296" s="61"/>
      <c r="C296" s="83"/>
      <c r="D296" s="282"/>
      <c r="E296" s="282"/>
      <c r="F296" s="72"/>
      <c r="G296" s="72"/>
      <c r="H296" s="72"/>
      <c r="I296" s="72"/>
      <c r="J296" s="72"/>
      <c r="K296" s="72"/>
      <c r="L296" s="72"/>
    </row>
    <row r="297" spans="1:12" ht="15" customHeight="1">
      <c r="A297" s="156"/>
      <c r="B297" s="61"/>
      <c r="C297" s="83"/>
      <c r="D297" s="282"/>
      <c r="E297" s="282"/>
      <c r="F297" s="72"/>
      <c r="G297" s="72"/>
      <c r="H297" s="72"/>
      <c r="I297" s="72"/>
      <c r="J297" s="72"/>
      <c r="K297" s="72"/>
      <c r="L297" s="72"/>
    </row>
    <row r="298" spans="1:12" ht="15" customHeight="1">
      <c r="A298" s="156"/>
      <c r="B298" s="61"/>
      <c r="C298" s="83"/>
      <c r="D298" s="282"/>
      <c r="E298" s="282"/>
      <c r="F298" s="72"/>
      <c r="G298" s="72"/>
      <c r="H298" s="72"/>
      <c r="I298" s="72"/>
      <c r="J298" s="72"/>
      <c r="K298" s="72"/>
      <c r="L298" s="72"/>
    </row>
    <row r="299" spans="1:12" ht="15" customHeight="1">
      <c r="A299" s="156"/>
      <c r="B299" s="61"/>
      <c r="C299" s="83"/>
      <c r="D299" s="282"/>
      <c r="E299" s="282"/>
      <c r="F299" s="72"/>
      <c r="G299" s="72"/>
      <c r="H299" s="72"/>
      <c r="I299" s="72"/>
      <c r="J299" s="72"/>
      <c r="K299" s="72"/>
      <c r="L299" s="72"/>
    </row>
    <row r="300" spans="1:12" ht="15" customHeight="1">
      <c r="A300" s="156"/>
      <c r="B300" s="61"/>
      <c r="C300" s="83"/>
      <c r="D300" s="282"/>
      <c r="E300" s="282"/>
      <c r="F300" s="72"/>
      <c r="G300" s="72"/>
      <c r="H300" s="72"/>
      <c r="I300" s="72"/>
      <c r="J300" s="72"/>
      <c r="K300" s="72"/>
      <c r="L300" s="72"/>
    </row>
    <row r="301" spans="3:12" ht="15" customHeight="1">
      <c r="C301" s="84"/>
      <c r="D301" s="282"/>
      <c r="E301" s="282"/>
      <c r="F301" s="72"/>
      <c r="G301" s="72"/>
      <c r="H301" s="72"/>
      <c r="I301" s="72"/>
      <c r="J301" s="72"/>
      <c r="K301" s="72"/>
      <c r="L301" s="72"/>
    </row>
    <row r="302" spans="3:12" ht="15" customHeight="1">
      <c r="C302" s="84"/>
      <c r="D302" s="282"/>
      <c r="E302" s="282"/>
      <c r="F302" s="72"/>
      <c r="G302" s="72"/>
      <c r="H302" s="72"/>
      <c r="I302" s="72"/>
      <c r="J302" s="72"/>
      <c r="K302" s="72"/>
      <c r="L302" s="72"/>
    </row>
    <row r="303" spans="3:12" ht="15" customHeight="1">
      <c r="C303" s="84"/>
      <c r="D303" s="282"/>
      <c r="E303" s="282"/>
      <c r="F303" s="72"/>
      <c r="G303" s="72"/>
      <c r="H303" s="72"/>
      <c r="I303" s="72"/>
      <c r="J303" s="72"/>
      <c r="K303" s="72"/>
      <c r="L303" s="72"/>
    </row>
    <row r="304" spans="3:12" ht="15" customHeight="1">
      <c r="C304" s="84"/>
      <c r="D304" s="282"/>
      <c r="E304" s="282"/>
      <c r="F304" s="72"/>
      <c r="G304" s="72"/>
      <c r="H304" s="72"/>
      <c r="I304" s="72"/>
      <c r="J304" s="72"/>
      <c r="K304" s="72"/>
      <c r="L304" s="72"/>
    </row>
    <row r="305" spans="3:12" ht="15" customHeight="1">
      <c r="C305" s="84"/>
      <c r="D305" s="282"/>
      <c r="E305" s="282"/>
      <c r="F305" s="72"/>
      <c r="G305" s="72"/>
      <c r="H305" s="72"/>
      <c r="I305" s="72"/>
      <c r="J305" s="72"/>
      <c r="K305" s="72"/>
      <c r="L305" s="72"/>
    </row>
    <row r="306" spans="3:12" ht="15" customHeight="1">
      <c r="C306" s="84"/>
      <c r="D306" s="282"/>
      <c r="E306" s="282"/>
      <c r="F306" s="72"/>
      <c r="G306" s="72"/>
      <c r="H306" s="72"/>
      <c r="I306" s="72"/>
      <c r="J306" s="72"/>
      <c r="K306" s="72"/>
      <c r="L306" s="72"/>
    </row>
    <row r="307" spans="3:12" ht="15" customHeight="1">
      <c r="C307" s="84"/>
      <c r="D307" s="282"/>
      <c r="E307" s="282"/>
      <c r="F307" s="72"/>
      <c r="G307" s="72"/>
      <c r="H307" s="72"/>
      <c r="I307" s="72"/>
      <c r="J307" s="72"/>
      <c r="K307" s="72"/>
      <c r="L307" s="72"/>
    </row>
    <row r="308" spans="3:12" ht="15" customHeight="1">
      <c r="C308" s="84"/>
      <c r="D308" s="282"/>
      <c r="E308" s="282"/>
      <c r="F308" s="72"/>
      <c r="G308" s="72"/>
      <c r="H308" s="72"/>
      <c r="I308" s="72"/>
      <c r="J308" s="72"/>
      <c r="K308" s="72"/>
      <c r="L308" s="72"/>
    </row>
    <row r="309" spans="3:12" ht="15" customHeight="1">
      <c r="C309" s="84"/>
      <c r="D309" s="282"/>
      <c r="E309" s="282"/>
      <c r="F309" s="72"/>
      <c r="G309" s="72"/>
      <c r="H309" s="72"/>
      <c r="I309" s="72"/>
      <c r="J309" s="72"/>
      <c r="K309" s="72"/>
      <c r="L309" s="72"/>
    </row>
    <row r="310" spans="3:12" ht="15" customHeight="1">
      <c r="C310" s="84"/>
      <c r="D310" s="282"/>
      <c r="E310" s="282"/>
      <c r="F310" s="72"/>
      <c r="G310" s="72"/>
      <c r="H310" s="72"/>
      <c r="I310" s="72"/>
      <c r="J310" s="72"/>
      <c r="K310" s="72"/>
      <c r="L310" s="72"/>
    </row>
    <row r="311" spans="3:12" ht="15" customHeight="1">
      <c r="C311" s="84"/>
      <c r="D311" s="282"/>
      <c r="E311" s="282"/>
      <c r="F311" s="72"/>
      <c r="G311" s="72"/>
      <c r="H311" s="72"/>
      <c r="I311" s="72"/>
      <c r="J311" s="72"/>
      <c r="K311" s="72"/>
      <c r="L311" s="72"/>
    </row>
    <row r="312" spans="3:12" ht="15" customHeight="1">
      <c r="C312" s="84"/>
      <c r="D312" s="282"/>
      <c r="E312" s="282"/>
      <c r="F312" s="72"/>
      <c r="G312" s="72"/>
      <c r="H312" s="72"/>
      <c r="I312" s="72"/>
      <c r="J312" s="72"/>
      <c r="K312" s="72"/>
      <c r="L312" s="72"/>
    </row>
    <row r="313" spans="3:12" ht="15" customHeight="1">
      <c r="C313" s="84"/>
      <c r="D313" s="282"/>
      <c r="E313" s="282"/>
      <c r="F313" s="72"/>
      <c r="G313" s="72"/>
      <c r="H313" s="72"/>
      <c r="I313" s="72"/>
      <c r="J313" s="72"/>
      <c r="K313" s="72"/>
      <c r="L313" s="72"/>
    </row>
    <row r="314" spans="3:12" ht="15" customHeight="1">
      <c r="C314" s="84"/>
      <c r="D314" s="282"/>
      <c r="E314" s="282"/>
      <c r="F314" s="72"/>
      <c r="G314" s="72"/>
      <c r="H314" s="72"/>
      <c r="I314" s="72"/>
      <c r="J314" s="72"/>
      <c r="K314" s="72"/>
      <c r="L314" s="72"/>
    </row>
    <row r="315" spans="3:12" ht="15" customHeight="1">
      <c r="C315" s="84"/>
      <c r="D315" s="282"/>
      <c r="E315" s="282"/>
      <c r="F315" s="72"/>
      <c r="G315" s="72"/>
      <c r="H315" s="72"/>
      <c r="I315" s="72"/>
      <c r="J315" s="72"/>
      <c r="K315" s="72"/>
      <c r="L315" s="72"/>
    </row>
    <row r="316" spans="3:12" ht="15" customHeight="1">
      <c r="C316" s="84"/>
      <c r="D316" s="282"/>
      <c r="E316" s="282"/>
      <c r="F316" s="72"/>
      <c r="G316" s="72"/>
      <c r="H316" s="72"/>
      <c r="I316" s="72"/>
      <c r="J316" s="72"/>
      <c r="K316" s="72"/>
      <c r="L316" s="72"/>
    </row>
    <row r="317" spans="3:12" ht="15" customHeight="1">
      <c r="C317" s="84"/>
      <c r="D317" s="282"/>
      <c r="E317" s="282"/>
      <c r="F317" s="72"/>
      <c r="G317" s="72"/>
      <c r="H317" s="72"/>
      <c r="I317" s="72"/>
      <c r="J317" s="72"/>
      <c r="K317" s="72"/>
      <c r="L317" s="72"/>
    </row>
    <row r="318" spans="3:12" ht="15" customHeight="1">
      <c r="C318" s="84"/>
      <c r="D318" s="282"/>
      <c r="E318" s="282"/>
      <c r="F318" s="72"/>
      <c r="G318" s="72"/>
      <c r="H318" s="72"/>
      <c r="I318" s="72"/>
      <c r="J318" s="72"/>
      <c r="K318" s="72"/>
      <c r="L318" s="72"/>
    </row>
    <row r="319" spans="3:12" ht="15" customHeight="1">
      <c r="C319" s="84"/>
      <c r="D319" s="282"/>
      <c r="E319" s="282"/>
      <c r="F319" s="72"/>
      <c r="G319" s="72"/>
      <c r="H319" s="72"/>
      <c r="I319" s="72"/>
      <c r="J319" s="72"/>
      <c r="K319" s="72"/>
      <c r="L319" s="72"/>
    </row>
    <row r="320" spans="3:12" ht="15" customHeight="1">
      <c r="C320" s="84"/>
      <c r="D320" s="282"/>
      <c r="E320" s="282"/>
      <c r="F320" s="72"/>
      <c r="G320" s="72"/>
      <c r="H320" s="72"/>
      <c r="I320" s="72"/>
      <c r="J320" s="72"/>
      <c r="K320" s="72"/>
      <c r="L320" s="72"/>
    </row>
    <row r="321" spans="3:12" ht="15" customHeight="1">
      <c r="C321" s="84"/>
      <c r="D321" s="282"/>
      <c r="E321" s="282"/>
      <c r="F321" s="72"/>
      <c r="G321" s="72"/>
      <c r="H321" s="72"/>
      <c r="I321" s="72"/>
      <c r="J321" s="72"/>
      <c r="K321" s="72"/>
      <c r="L321" s="72"/>
    </row>
    <row r="322" spans="3:12" ht="15" customHeight="1">
      <c r="C322" s="84"/>
      <c r="D322" s="282"/>
      <c r="E322" s="282"/>
      <c r="F322" s="72"/>
      <c r="G322" s="72"/>
      <c r="H322" s="72"/>
      <c r="I322" s="72"/>
      <c r="J322" s="72"/>
      <c r="K322" s="72"/>
      <c r="L322" s="72"/>
    </row>
    <row r="323" spans="3:12" ht="15" customHeight="1">
      <c r="C323" s="84"/>
      <c r="D323" s="282"/>
      <c r="E323" s="282"/>
      <c r="F323" s="72"/>
      <c r="G323" s="72"/>
      <c r="H323" s="72"/>
      <c r="I323" s="72"/>
      <c r="J323" s="72"/>
      <c r="K323" s="72"/>
      <c r="L323" s="72"/>
    </row>
    <row r="324" spans="3:12" ht="15" customHeight="1">
      <c r="C324" s="84"/>
      <c r="D324" s="282"/>
      <c r="E324" s="282"/>
      <c r="F324" s="72"/>
      <c r="G324" s="72"/>
      <c r="H324" s="72"/>
      <c r="I324" s="72"/>
      <c r="J324" s="72"/>
      <c r="K324" s="72"/>
      <c r="L324" s="72"/>
    </row>
    <row r="325" spans="3:12" ht="15" customHeight="1">
      <c r="C325" s="84"/>
      <c r="D325" s="282"/>
      <c r="E325" s="282"/>
      <c r="F325" s="72"/>
      <c r="G325" s="72"/>
      <c r="H325" s="72"/>
      <c r="I325" s="72"/>
      <c r="J325" s="72"/>
      <c r="K325" s="72"/>
      <c r="L325" s="72"/>
    </row>
    <row r="326" spans="3:12" ht="15" customHeight="1">
      <c r="C326" s="84"/>
      <c r="D326" s="282"/>
      <c r="E326" s="282"/>
      <c r="F326" s="72"/>
      <c r="G326" s="72"/>
      <c r="H326" s="72"/>
      <c r="I326" s="72"/>
      <c r="J326" s="72"/>
      <c r="K326" s="72"/>
      <c r="L326" s="72"/>
    </row>
    <row r="327" spans="3:12" ht="15" customHeight="1">
      <c r="C327" s="84"/>
      <c r="D327" s="282"/>
      <c r="E327" s="282"/>
      <c r="F327" s="72"/>
      <c r="G327" s="72"/>
      <c r="H327" s="72"/>
      <c r="I327" s="72"/>
      <c r="J327" s="72"/>
      <c r="K327" s="72"/>
      <c r="L327" s="72"/>
    </row>
    <row r="328" spans="3:12" ht="15" customHeight="1">
      <c r="C328" s="84"/>
      <c r="D328" s="282"/>
      <c r="E328" s="282"/>
      <c r="F328" s="72"/>
      <c r="G328" s="72"/>
      <c r="H328" s="72"/>
      <c r="I328" s="72"/>
      <c r="J328" s="72"/>
      <c r="K328" s="72"/>
      <c r="L328" s="72"/>
    </row>
    <row r="329" spans="3:12" ht="15" customHeight="1">
      <c r="C329" s="84"/>
      <c r="D329" s="282"/>
      <c r="E329" s="282"/>
      <c r="F329" s="72"/>
      <c r="G329" s="72"/>
      <c r="H329" s="72"/>
      <c r="I329" s="72"/>
      <c r="J329" s="72"/>
      <c r="K329" s="72"/>
      <c r="L329" s="72"/>
    </row>
    <row r="330" spans="3:12" ht="15" customHeight="1">
      <c r="C330" s="84"/>
      <c r="D330" s="282"/>
      <c r="E330" s="282"/>
      <c r="F330" s="72"/>
      <c r="G330" s="72"/>
      <c r="H330" s="72"/>
      <c r="I330" s="72"/>
      <c r="J330" s="72"/>
      <c r="K330" s="72"/>
      <c r="L330" s="72"/>
    </row>
    <row r="331" spans="3:12" ht="15" customHeight="1">
      <c r="C331" s="84"/>
      <c r="D331" s="282"/>
      <c r="E331" s="282"/>
      <c r="F331" s="72"/>
      <c r="G331" s="72"/>
      <c r="H331" s="72"/>
      <c r="I331" s="72"/>
      <c r="J331" s="72"/>
      <c r="K331" s="72"/>
      <c r="L331" s="72"/>
    </row>
    <row r="332" spans="3:12" ht="15" customHeight="1">
      <c r="C332" s="84"/>
      <c r="D332" s="282"/>
      <c r="E332" s="282"/>
      <c r="F332" s="72"/>
      <c r="G332" s="72"/>
      <c r="H332" s="72"/>
      <c r="I332" s="72"/>
      <c r="J332" s="72"/>
      <c r="K332" s="72"/>
      <c r="L332" s="72"/>
    </row>
    <row r="333" spans="3:12" ht="15" customHeight="1">
      <c r="C333" s="84"/>
      <c r="D333" s="282"/>
      <c r="E333" s="282"/>
      <c r="F333" s="72"/>
      <c r="G333" s="72"/>
      <c r="H333" s="72"/>
      <c r="I333" s="72"/>
      <c r="J333" s="72"/>
      <c r="K333" s="72"/>
      <c r="L333" s="72"/>
    </row>
    <row r="334" spans="3:12" ht="15" customHeight="1">
      <c r="C334" s="84"/>
      <c r="D334" s="282"/>
      <c r="E334" s="282"/>
      <c r="F334" s="72"/>
      <c r="G334" s="72"/>
      <c r="H334" s="72"/>
      <c r="I334" s="72"/>
      <c r="J334" s="72"/>
      <c r="K334" s="72"/>
      <c r="L334" s="72"/>
    </row>
    <row r="335" spans="3:12" ht="15" customHeight="1">
      <c r="C335" s="84"/>
      <c r="D335" s="282"/>
      <c r="E335" s="282"/>
      <c r="F335" s="72"/>
      <c r="G335" s="72"/>
      <c r="H335" s="72"/>
      <c r="I335" s="72"/>
      <c r="J335" s="72"/>
      <c r="K335" s="72"/>
      <c r="L335" s="72"/>
    </row>
    <row r="336" spans="3:12" ht="15" customHeight="1">
      <c r="C336" s="84"/>
      <c r="D336" s="282"/>
      <c r="E336" s="282"/>
      <c r="F336" s="72"/>
      <c r="G336" s="72"/>
      <c r="H336" s="72"/>
      <c r="I336" s="72"/>
      <c r="J336" s="72"/>
      <c r="K336" s="72"/>
      <c r="L336" s="72"/>
    </row>
    <row r="337" spans="3:12" ht="15" customHeight="1">
      <c r="C337" s="84"/>
      <c r="D337" s="282"/>
      <c r="E337" s="282"/>
      <c r="F337" s="72"/>
      <c r="G337" s="72"/>
      <c r="H337" s="72"/>
      <c r="I337" s="72"/>
      <c r="J337" s="72"/>
      <c r="K337" s="72"/>
      <c r="L337" s="72"/>
    </row>
    <row r="338" spans="3:12" ht="15" customHeight="1">
      <c r="C338" s="84"/>
      <c r="D338" s="282"/>
      <c r="E338" s="282"/>
      <c r="F338" s="72"/>
      <c r="G338" s="72"/>
      <c r="H338" s="72"/>
      <c r="I338" s="72"/>
      <c r="J338" s="72"/>
      <c r="K338" s="72"/>
      <c r="L338" s="72"/>
    </row>
    <row r="339" spans="3:12" ht="15" customHeight="1">
      <c r="C339" s="84"/>
      <c r="D339" s="282"/>
      <c r="E339" s="282"/>
      <c r="F339" s="72"/>
      <c r="G339" s="72"/>
      <c r="H339" s="72"/>
      <c r="I339" s="72"/>
      <c r="J339" s="72"/>
      <c r="K339" s="72"/>
      <c r="L339" s="72"/>
    </row>
    <row r="340" spans="3:12" ht="15" customHeight="1">
      <c r="C340" s="84"/>
      <c r="D340" s="282"/>
      <c r="E340" s="282"/>
      <c r="F340" s="72"/>
      <c r="G340" s="72"/>
      <c r="H340" s="72"/>
      <c r="I340" s="72"/>
      <c r="J340" s="72"/>
      <c r="K340" s="72"/>
      <c r="L340" s="72"/>
    </row>
    <row r="341" spans="3:12" ht="15" customHeight="1">
      <c r="C341" s="84"/>
      <c r="D341" s="282"/>
      <c r="E341" s="282"/>
      <c r="F341" s="72"/>
      <c r="G341" s="72"/>
      <c r="H341" s="72"/>
      <c r="I341" s="72"/>
      <c r="J341" s="72"/>
      <c r="K341" s="72"/>
      <c r="L341" s="72"/>
    </row>
    <row r="342" spans="3:12" ht="15" customHeight="1">
      <c r="C342" s="84"/>
      <c r="D342" s="282"/>
      <c r="E342" s="282"/>
      <c r="F342" s="72"/>
      <c r="G342" s="72"/>
      <c r="H342" s="72"/>
      <c r="I342" s="72"/>
      <c r="J342" s="72"/>
      <c r="K342" s="72"/>
      <c r="L342" s="72"/>
    </row>
    <row r="343" spans="3:12" ht="15" customHeight="1">
      <c r="C343" s="84"/>
      <c r="D343" s="282"/>
      <c r="E343" s="282"/>
      <c r="F343" s="72"/>
      <c r="G343" s="72"/>
      <c r="H343" s="72"/>
      <c r="I343" s="72"/>
      <c r="J343" s="72"/>
      <c r="K343" s="72"/>
      <c r="L343" s="72"/>
    </row>
    <row r="344" spans="3:12" ht="15" customHeight="1">
      <c r="C344" s="84"/>
      <c r="D344" s="282"/>
      <c r="E344" s="282"/>
      <c r="F344" s="72"/>
      <c r="G344" s="72"/>
      <c r="H344" s="72"/>
      <c r="I344" s="72"/>
      <c r="J344" s="72"/>
      <c r="K344" s="72"/>
      <c r="L344" s="72"/>
    </row>
    <row r="345" spans="3:12" ht="15" customHeight="1">
      <c r="C345" s="84"/>
      <c r="D345" s="282"/>
      <c r="E345" s="282"/>
      <c r="F345" s="72"/>
      <c r="G345" s="72"/>
      <c r="H345" s="72"/>
      <c r="I345" s="72"/>
      <c r="J345" s="72"/>
      <c r="K345" s="72"/>
      <c r="L345" s="72"/>
    </row>
    <row r="346" spans="3:12" ht="15" customHeight="1">
      <c r="C346" s="84"/>
      <c r="D346" s="282"/>
      <c r="E346" s="282"/>
      <c r="F346" s="72"/>
      <c r="G346" s="72"/>
      <c r="H346" s="72"/>
      <c r="I346" s="72"/>
      <c r="J346" s="72"/>
      <c r="K346" s="72"/>
      <c r="L346" s="72"/>
    </row>
    <row r="347" spans="3:12" ht="15" customHeight="1">
      <c r="C347" s="84"/>
      <c r="D347" s="282"/>
      <c r="E347" s="282"/>
      <c r="F347" s="72"/>
      <c r="G347" s="72"/>
      <c r="H347" s="72"/>
      <c r="I347" s="72"/>
      <c r="J347" s="72"/>
      <c r="K347" s="72"/>
      <c r="L347" s="72"/>
    </row>
    <row r="348" spans="3:12" ht="15" customHeight="1">
      <c r="C348" s="84"/>
      <c r="D348" s="282"/>
      <c r="E348" s="282"/>
      <c r="F348" s="72"/>
      <c r="G348" s="72"/>
      <c r="H348" s="72"/>
      <c r="I348" s="72"/>
      <c r="J348" s="72"/>
      <c r="K348" s="72"/>
      <c r="L348" s="72"/>
    </row>
    <row r="349" spans="3:12" ht="15" customHeight="1">
      <c r="C349" s="84"/>
      <c r="D349" s="282"/>
      <c r="E349" s="282"/>
      <c r="F349" s="72"/>
      <c r="G349" s="72"/>
      <c r="H349" s="72"/>
      <c r="I349" s="72"/>
      <c r="J349" s="72"/>
      <c r="K349" s="72"/>
      <c r="L349" s="72"/>
    </row>
    <row r="350" spans="3:12" ht="15" customHeight="1">
      <c r="C350" s="84"/>
      <c r="D350" s="282"/>
      <c r="E350" s="282"/>
      <c r="F350" s="72"/>
      <c r="G350" s="72"/>
      <c r="H350" s="72"/>
      <c r="I350" s="72"/>
      <c r="J350" s="72"/>
      <c r="K350" s="72"/>
      <c r="L350" s="72"/>
    </row>
    <row r="351" spans="3:12" ht="15" customHeight="1">
      <c r="C351" s="84"/>
      <c r="D351" s="282"/>
      <c r="E351" s="282"/>
      <c r="F351" s="72"/>
      <c r="G351" s="72"/>
      <c r="H351" s="72"/>
      <c r="I351" s="72"/>
      <c r="J351" s="72"/>
      <c r="K351" s="72"/>
      <c r="L351" s="72"/>
    </row>
    <row r="352" spans="3:12" ht="15" customHeight="1">
      <c r="C352" s="84"/>
      <c r="D352" s="282"/>
      <c r="E352" s="282"/>
      <c r="F352" s="72"/>
      <c r="G352" s="72"/>
      <c r="H352" s="72"/>
      <c r="I352" s="72"/>
      <c r="J352" s="72"/>
      <c r="K352" s="72"/>
      <c r="L352" s="72"/>
    </row>
    <row r="353" spans="3:12" ht="15" customHeight="1">
      <c r="C353" s="84"/>
      <c r="D353" s="282"/>
      <c r="E353" s="282"/>
      <c r="F353" s="72"/>
      <c r="G353" s="72"/>
      <c r="H353" s="72"/>
      <c r="I353" s="72"/>
      <c r="J353" s="72"/>
      <c r="K353" s="72"/>
      <c r="L353" s="72"/>
    </row>
    <row r="354" spans="3:12" ht="15" customHeight="1">
      <c r="C354" s="84"/>
      <c r="D354" s="282"/>
      <c r="E354" s="282"/>
      <c r="F354" s="72"/>
      <c r="G354" s="72"/>
      <c r="H354" s="72"/>
      <c r="I354" s="72"/>
      <c r="J354" s="72"/>
      <c r="K354" s="72"/>
      <c r="L354" s="72"/>
    </row>
    <row r="355" spans="3:12" ht="15" customHeight="1">
      <c r="C355" s="84"/>
      <c r="D355" s="282"/>
      <c r="E355" s="282"/>
      <c r="F355" s="72"/>
      <c r="G355" s="72"/>
      <c r="H355" s="72"/>
      <c r="I355" s="72"/>
      <c r="J355" s="72"/>
      <c r="K355" s="72"/>
      <c r="L355" s="72"/>
    </row>
    <row r="356" spans="3:12" ht="15" customHeight="1">
      <c r="C356" s="84"/>
      <c r="D356" s="282"/>
      <c r="E356" s="282"/>
      <c r="F356" s="72"/>
      <c r="G356" s="72"/>
      <c r="H356" s="72"/>
      <c r="I356" s="72"/>
      <c r="J356" s="72"/>
      <c r="K356" s="72"/>
      <c r="L356" s="72"/>
    </row>
    <row r="357" spans="3:12" ht="15" customHeight="1">
      <c r="C357" s="84"/>
      <c r="D357" s="282"/>
      <c r="E357" s="282"/>
      <c r="F357" s="72"/>
      <c r="G357" s="72"/>
      <c r="H357" s="72"/>
      <c r="I357" s="72"/>
      <c r="J357" s="72"/>
      <c r="K357" s="72"/>
      <c r="L357" s="72"/>
    </row>
    <row r="358" spans="3:12" ht="15" customHeight="1">
      <c r="C358" s="84"/>
      <c r="D358" s="282"/>
      <c r="E358" s="282"/>
      <c r="F358" s="72"/>
      <c r="G358" s="72"/>
      <c r="H358" s="72"/>
      <c r="I358" s="72"/>
      <c r="J358" s="72"/>
      <c r="K358" s="72"/>
      <c r="L358" s="72"/>
    </row>
    <row r="359" spans="3:12" ht="15" customHeight="1">
      <c r="C359" s="84"/>
      <c r="D359" s="282"/>
      <c r="E359" s="282"/>
      <c r="F359" s="72"/>
      <c r="G359" s="72"/>
      <c r="H359" s="72"/>
      <c r="I359" s="72"/>
      <c r="J359" s="72"/>
      <c r="K359" s="72"/>
      <c r="L359" s="72"/>
    </row>
    <row r="360" spans="3:12" ht="15" customHeight="1">
      <c r="C360" s="84"/>
      <c r="D360" s="282"/>
      <c r="E360" s="282"/>
      <c r="F360" s="72"/>
      <c r="G360" s="72"/>
      <c r="H360" s="72"/>
      <c r="I360" s="72"/>
      <c r="J360" s="72"/>
      <c r="K360" s="72"/>
      <c r="L360" s="72"/>
    </row>
    <row r="361" spans="3:12" ht="15" customHeight="1">
      <c r="C361" s="84"/>
      <c r="D361" s="282"/>
      <c r="E361" s="282"/>
      <c r="F361" s="72"/>
      <c r="G361" s="72"/>
      <c r="H361" s="72"/>
      <c r="I361" s="72"/>
      <c r="J361" s="72"/>
      <c r="K361" s="72"/>
      <c r="L361" s="72"/>
    </row>
    <row r="362" spans="3:12" ht="15" customHeight="1">
      <c r="C362" s="84"/>
      <c r="D362" s="282"/>
      <c r="E362" s="282"/>
      <c r="F362" s="72"/>
      <c r="G362" s="72"/>
      <c r="H362" s="72"/>
      <c r="I362" s="72"/>
      <c r="J362" s="72"/>
      <c r="K362" s="72"/>
      <c r="L362" s="72"/>
    </row>
    <row r="363" spans="3:12" ht="15" customHeight="1">
      <c r="C363" s="84"/>
      <c r="D363" s="282"/>
      <c r="E363" s="282"/>
      <c r="F363" s="72"/>
      <c r="G363" s="72"/>
      <c r="H363" s="72"/>
      <c r="I363" s="72"/>
      <c r="J363" s="72"/>
      <c r="K363" s="72"/>
      <c r="L363" s="72"/>
    </row>
  </sheetData>
  <sheetProtection/>
  <mergeCells count="2">
    <mergeCell ref="A1:E1"/>
    <mergeCell ref="A3:E3"/>
  </mergeCells>
  <printOptions/>
  <pageMargins left="0.3937007874015748" right="0" top="0.3937007874015748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E346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9.00390625" style="140" customWidth="1"/>
    <col min="2" max="2" width="48.421875" style="141" customWidth="1"/>
    <col min="3" max="3" width="8.57421875" style="446" customWidth="1"/>
    <col min="4" max="4" width="8.28125" style="444" bestFit="1" customWidth="1"/>
    <col min="5" max="5" width="8.28125" style="445" customWidth="1"/>
    <col min="6" max="16384" width="9.140625" style="77" customWidth="1"/>
  </cols>
  <sheetData>
    <row r="1" spans="1:5" ht="48.75" customHeight="1">
      <c r="A1" s="708" t="s">
        <v>512</v>
      </c>
      <c r="B1" s="708"/>
      <c r="C1" s="708"/>
      <c r="D1" s="708"/>
      <c r="E1" s="708"/>
    </row>
    <row r="2" spans="1:3" ht="27.75" customHeight="1">
      <c r="A2" s="138"/>
      <c r="B2" s="138"/>
      <c r="C2" s="443"/>
    </row>
    <row r="3" ht="26.25" customHeight="1" hidden="1"/>
    <row r="4" spans="1:5" ht="30" customHeight="1">
      <c r="A4" s="712" t="s">
        <v>421</v>
      </c>
      <c r="B4" s="712"/>
      <c r="C4" s="712"/>
      <c r="D4" s="712"/>
      <c r="E4" s="712"/>
    </row>
    <row r="5" spans="1:5" ht="19.5" customHeight="1">
      <c r="A5" s="712" t="s">
        <v>422</v>
      </c>
      <c r="B5" s="712"/>
      <c r="C5" s="712"/>
      <c r="D5" s="712"/>
      <c r="E5" s="712"/>
    </row>
    <row r="6" ht="30" customHeight="1" hidden="1"/>
    <row r="7" spans="1:5" ht="30" customHeight="1">
      <c r="A7" s="713"/>
      <c r="B7" s="713"/>
      <c r="C7" s="713"/>
      <c r="D7" s="713"/>
      <c r="E7" s="713"/>
    </row>
    <row r="8" spans="1:5" ht="16.5" customHeight="1">
      <c r="A8" s="52"/>
      <c r="B8" s="57"/>
      <c r="C8" s="474" t="s">
        <v>290</v>
      </c>
      <c r="D8" s="475" t="s">
        <v>301</v>
      </c>
      <c r="E8" s="475" t="s">
        <v>418</v>
      </c>
    </row>
    <row r="9" spans="1:5" ht="29.25" customHeight="1">
      <c r="A9" s="319" t="s">
        <v>51</v>
      </c>
      <c r="B9" s="476" t="s">
        <v>52</v>
      </c>
      <c r="C9" s="153" t="s">
        <v>67</v>
      </c>
      <c r="D9" s="447" t="s">
        <v>67</v>
      </c>
      <c r="E9" s="447" t="s">
        <v>67</v>
      </c>
    </row>
    <row r="10" spans="1:5" ht="73.5" customHeight="1">
      <c r="A10" s="161" t="s">
        <v>69</v>
      </c>
      <c r="B10" s="185" t="s">
        <v>53</v>
      </c>
      <c r="C10" s="448">
        <f>C11</f>
        <v>-112.59999999999991</v>
      </c>
      <c r="D10" s="448">
        <f>D11</f>
        <v>-115.5</v>
      </c>
      <c r="E10" s="448">
        <f>E11</f>
        <v>-118</v>
      </c>
    </row>
    <row r="11" spans="1:5" ht="30" customHeight="1">
      <c r="A11" s="161" t="s">
        <v>69</v>
      </c>
      <c r="B11" s="185" t="s">
        <v>54</v>
      </c>
      <c r="C11" s="448">
        <f>C19</f>
        <v>-112.59999999999991</v>
      </c>
      <c r="D11" s="448">
        <f>D19</f>
        <v>-115.5</v>
      </c>
      <c r="E11" s="448">
        <f>E19</f>
        <v>-118</v>
      </c>
    </row>
    <row r="12" spans="1:5" ht="40.5" customHeight="1">
      <c r="A12" s="161" t="s">
        <v>70</v>
      </c>
      <c r="B12" s="185" t="s">
        <v>55</v>
      </c>
      <c r="C12" s="448">
        <v>0</v>
      </c>
      <c r="D12" s="449">
        <v>0</v>
      </c>
      <c r="E12" s="449">
        <v>0</v>
      </c>
    </row>
    <row r="13" spans="1:5" ht="65.25" customHeight="1">
      <c r="A13" s="161" t="s">
        <v>71</v>
      </c>
      <c r="B13" s="185" t="s">
        <v>56</v>
      </c>
      <c r="C13" s="448">
        <v>0</v>
      </c>
      <c r="D13" s="449">
        <v>0</v>
      </c>
      <c r="E13" s="449">
        <v>0</v>
      </c>
    </row>
    <row r="14" spans="1:5" ht="30" customHeight="1">
      <c r="A14" s="161" t="s">
        <v>72</v>
      </c>
      <c r="B14" s="185" t="s">
        <v>57</v>
      </c>
      <c r="C14" s="448">
        <v>0</v>
      </c>
      <c r="D14" s="449">
        <v>0</v>
      </c>
      <c r="E14" s="449">
        <v>0</v>
      </c>
    </row>
    <row r="15" spans="1:5" ht="42.75" customHeight="1">
      <c r="A15" s="161" t="s">
        <v>72</v>
      </c>
      <c r="B15" s="185" t="s">
        <v>65</v>
      </c>
      <c r="C15" s="448">
        <v>0</v>
      </c>
      <c r="D15" s="449">
        <v>0</v>
      </c>
      <c r="E15" s="449">
        <v>0</v>
      </c>
    </row>
    <row r="16" spans="1:5" ht="16.5" customHeight="1">
      <c r="A16" s="161" t="s">
        <v>73</v>
      </c>
      <c r="B16" s="185" t="s">
        <v>58</v>
      </c>
      <c r="C16" s="448">
        <v>0</v>
      </c>
      <c r="D16" s="449">
        <v>0</v>
      </c>
      <c r="E16" s="449">
        <v>0</v>
      </c>
    </row>
    <row r="17" spans="1:5" ht="16.5" customHeight="1">
      <c r="A17" s="161" t="s">
        <v>74</v>
      </c>
      <c r="B17" s="185" t="s">
        <v>57</v>
      </c>
      <c r="C17" s="448">
        <v>0</v>
      </c>
      <c r="D17" s="449">
        <v>0</v>
      </c>
      <c r="E17" s="449">
        <v>0</v>
      </c>
    </row>
    <row r="18" spans="1:5" ht="16.5" customHeight="1">
      <c r="A18" s="161" t="s">
        <v>74</v>
      </c>
      <c r="B18" s="185" t="s">
        <v>262</v>
      </c>
      <c r="C18" s="448">
        <v>0</v>
      </c>
      <c r="D18" s="449">
        <v>0</v>
      </c>
      <c r="E18" s="449">
        <v>0</v>
      </c>
    </row>
    <row r="19" spans="1:5" ht="27.75" customHeight="1">
      <c r="A19" s="161" t="s">
        <v>75</v>
      </c>
      <c r="B19" s="185" t="s">
        <v>59</v>
      </c>
      <c r="C19" s="448">
        <f>C20-C24</f>
        <v>-112.59999999999991</v>
      </c>
      <c r="D19" s="448">
        <f>D20-D24</f>
        <v>-115.5</v>
      </c>
      <c r="E19" s="448">
        <f>E20-E24</f>
        <v>-118</v>
      </c>
    </row>
    <row r="20" spans="1:5" ht="30" customHeight="1">
      <c r="A20" s="161" t="s">
        <v>76</v>
      </c>
      <c r="B20" s="185" t="s">
        <v>60</v>
      </c>
      <c r="C20" s="448">
        <f aca="true" t="shared" si="0" ref="C20:E22">C21</f>
        <v>1320.7</v>
      </c>
      <c r="D20" s="449">
        <f t="shared" si="0"/>
        <v>1307.4</v>
      </c>
      <c r="E20" s="449">
        <f t="shared" si="0"/>
        <v>1334.8</v>
      </c>
    </row>
    <row r="21" spans="1:5" ht="16.5" customHeight="1">
      <c r="A21" s="161" t="s">
        <v>77</v>
      </c>
      <c r="B21" s="185" t="s">
        <v>61</v>
      </c>
      <c r="C21" s="448">
        <f t="shared" si="0"/>
        <v>1320.7</v>
      </c>
      <c r="D21" s="449">
        <f t="shared" si="0"/>
        <v>1307.4</v>
      </c>
      <c r="E21" s="449">
        <f t="shared" si="0"/>
        <v>1334.8</v>
      </c>
    </row>
    <row r="22" spans="1:5" ht="30" customHeight="1">
      <c r="A22" s="161" t="s">
        <v>78</v>
      </c>
      <c r="B22" s="185" t="s">
        <v>62</v>
      </c>
      <c r="C22" s="448">
        <f t="shared" si="0"/>
        <v>1320.7</v>
      </c>
      <c r="D22" s="449">
        <f t="shared" si="0"/>
        <v>1307.4</v>
      </c>
      <c r="E22" s="449">
        <f t="shared" si="0"/>
        <v>1334.8</v>
      </c>
    </row>
    <row r="23" spans="1:5" ht="30.75" customHeight="1">
      <c r="A23" s="161" t="s">
        <v>79</v>
      </c>
      <c r="B23" s="185" t="s">
        <v>263</v>
      </c>
      <c r="C23" s="448">
        <f>'Доходы Пр5'!C70</f>
        <v>1320.7</v>
      </c>
      <c r="D23" s="448">
        <f>'Доходы Пр5'!D70</f>
        <v>1307.4</v>
      </c>
      <c r="E23" s="448">
        <f>'Доходы Пр5'!E70</f>
        <v>1334.8</v>
      </c>
    </row>
    <row r="24" spans="1:5" ht="21">
      <c r="A24" s="161" t="s">
        <v>80</v>
      </c>
      <c r="B24" s="185" t="s">
        <v>63</v>
      </c>
      <c r="C24" s="477">
        <f aca="true" t="shared" si="1" ref="C24:E25">C25</f>
        <v>1433.3</v>
      </c>
      <c r="D24" s="477">
        <f t="shared" si="1"/>
        <v>1422.9</v>
      </c>
      <c r="E24" s="477">
        <f t="shared" si="1"/>
        <v>1452.8</v>
      </c>
    </row>
    <row r="25" spans="1:5" ht="25.5">
      <c r="A25" s="161" t="s">
        <v>81</v>
      </c>
      <c r="B25" s="185" t="s">
        <v>64</v>
      </c>
      <c r="C25" s="477">
        <f t="shared" si="1"/>
        <v>1433.3</v>
      </c>
      <c r="D25" s="477">
        <f t="shared" si="1"/>
        <v>1422.9</v>
      </c>
      <c r="E25" s="477">
        <f t="shared" si="1"/>
        <v>1452.8</v>
      </c>
    </row>
    <row r="26" spans="1:5" ht="25.5">
      <c r="A26" s="161" t="s">
        <v>82</v>
      </c>
      <c r="B26" s="185" t="s">
        <v>264</v>
      </c>
      <c r="C26" s="477">
        <f>'Ведомственная структура Пр 10'!L146</f>
        <v>1433.3</v>
      </c>
      <c r="D26" s="478">
        <f>'Ведомственная структура Пр 10'!Q146</f>
        <v>1422.9</v>
      </c>
      <c r="E26" s="478">
        <f>'Ведомственная структура Пр 10'!R146</f>
        <v>1452.8</v>
      </c>
    </row>
    <row r="27" ht="15">
      <c r="A27" s="162"/>
    </row>
    <row r="28" ht="15">
      <c r="A28" s="162"/>
    </row>
    <row r="29" ht="15">
      <c r="A29" s="162"/>
    </row>
    <row r="30" ht="15">
      <c r="A30" s="162"/>
    </row>
    <row r="31" ht="15">
      <c r="A31" s="162"/>
    </row>
    <row r="32" ht="15">
      <c r="A32" s="162"/>
    </row>
    <row r="33" spans="1:5" ht="15">
      <c r="A33" s="162"/>
      <c r="C33" s="144"/>
      <c r="D33" s="292"/>
      <c r="E33" s="295"/>
    </row>
    <row r="34" spans="1:5" ht="15">
      <c r="A34" s="162"/>
      <c r="C34" s="144"/>
      <c r="D34" s="292"/>
      <c r="E34" s="295"/>
    </row>
    <row r="35" spans="1:5" ht="15">
      <c r="A35" s="162"/>
      <c r="C35" s="144"/>
      <c r="D35" s="292"/>
      <c r="E35" s="295"/>
    </row>
    <row r="36" spans="1:5" ht="15">
      <c r="A36" s="162"/>
      <c r="C36" s="144"/>
      <c r="D36" s="292"/>
      <c r="E36" s="295"/>
    </row>
    <row r="37" spans="1:5" ht="15">
      <c r="A37" s="162"/>
      <c r="C37" s="144"/>
      <c r="D37" s="292"/>
      <c r="E37" s="295"/>
    </row>
    <row r="38" spans="1:5" ht="15">
      <c r="A38" s="162"/>
      <c r="C38" s="144"/>
      <c r="D38" s="292"/>
      <c r="E38" s="295"/>
    </row>
    <row r="39" spans="1:5" s="147" customFormat="1" ht="17.25" customHeight="1">
      <c r="A39" s="163"/>
      <c r="B39" s="146"/>
      <c r="C39" s="145"/>
      <c r="D39" s="292"/>
      <c r="E39" s="295"/>
    </row>
    <row r="40" spans="1:5" ht="15">
      <c r="A40" s="162"/>
      <c r="C40" s="144"/>
      <c r="D40" s="292"/>
      <c r="E40" s="295"/>
    </row>
    <row r="41" spans="1:5" ht="15">
      <c r="A41" s="162"/>
      <c r="C41" s="144"/>
      <c r="D41" s="293"/>
      <c r="E41" s="294"/>
    </row>
    <row r="42" spans="1:5" ht="15" customHeight="1">
      <c r="A42" s="162"/>
      <c r="C42" s="144"/>
      <c r="D42" s="293"/>
      <c r="E42" s="294"/>
    </row>
    <row r="43" spans="1:5" ht="15" customHeight="1">
      <c r="A43" s="162"/>
      <c r="C43" s="144"/>
      <c r="D43" s="293"/>
      <c r="E43" s="294"/>
    </row>
    <row r="44" spans="1:5" ht="15" customHeight="1">
      <c r="A44" s="162"/>
      <c r="C44" s="148"/>
      <c r="D44" s="294"/>
      <c r="E44" s="294"/>
    </row>
    <row r="45" spans="1:5" ht="15" customHeight="1">
      <c r="A45" s="162"/>
      <c r="C45" s="148"/>
      <c r="D45" s="294"/>
      <c r="E45" s="294"/>
    </row>
    <row r="46" spans="1:5" ht="15" customHeight="1">
      <c r="A46" s="162"/>
      <c r="C46" s="148"/>
      <c r="D46" s="294"/>
      <c r="E46" s="294"/>
    </row>
    <row r="47" spans="1:5" ht="15" customHeight="1">
      <c r="A47" s="162"/>
      <c r="C47" s="144"/>
      <c r="D47" s="293"/>
      <c r="E47" s="294"/>
    </row>
    <row r="48" spans="1:5" ht="15" customHeight="1">
      <c r="A48" s="162"/>
      <c r="C48" s="144"/>
      <c r="D48" s="293"/>
      <c r="E48" s="294"/>
    </row>
    <row r="49" spans="1:5" ht="15" customHeight="1">
      <c r="A49" s="162"/>
      <c r="C49" s="148"/>
      <c r="D49" s="294"/>
      <c r="E49" s="294"/>
    </row>
    <row r="50" spans="1:5" ht="15" customHeight="1">
      <c r="A50" s="162"/>
      <c r="C50" s="148"/>
      <c r="D50" s="294"/>
      <c r="E50" s="294"/>
    </row>
    <row r="51" spans="1:5" ht="15" customHeight="1">
      <c r="A51" s="162"/>
      <c r="C51" s="148"/>
      <c r="D51" s="294"/>
      <c r="E51" s="294"/>
    </row>
    <row r="52" spans="1:5" ht="15" customHeight="1">
      <c r="A52" s="162"/>
      <c r="C52" s="144"/>
      <c r="D52" s="293"/>
      <c r="E52" s="294"/>
    </row>
    <row r="53" spans="1:5" ht="15" customHeight="1">
      <c r="A53" s="162"/>
      <c r="C53" s="144"/>
      <c r="D53" s="293"/>
      <c r="E53" s="294"/>
    </row>
    <row r="54" spans="1:5" ht="15" customHeight="1">
      <c r="A54" s="162"/>
      <c r="C54" s="144"/>
      <c r="D54" s="293"/>
      <c r="E54" s="294"/>
    </row>
    <row r="55" spans="1:5" ht="15" customHeight="1">
      <c r="A55" s="162"/>
      <c r="C55" s="144"/>
      <c r="D55" s="293"/>
      <c r="E55" s="294"/>
    </row>
    <row r="56" spans="1:5" ht="15" customHeight="1">
      <c r="A56" s="162"/>
      <c r="C56" s="144"/>
      <c r="D56" s="293"/>
      <c r="E56" s="294"/>
    </row>
    <row r="57" spans="1:5" ht="15" customHeight="1">
      <c r="A57" s="162"/>
      <c r="C57" s="144"/>
      <c r="D57" s="293"/>
      <c r="E57" s="294"/>
    </row>
    <row r="58" spans="1:5" ht="15" customHeight="1">
      <c r="A58" s="162"/>
      <c r="C58" s="144"/>
      <c r="D58" s="293"/>
      <c r="E58" s="294"/>
    </row>
    <row r="59" spans="1:5" ht="15" customHeight="1">
      <c r="A59" s="162"/>
      <c r="C59" s="144"/>
      <c r="D59" s="293"/>
      <c r="E59" s="294"/>
    </row>
    <row r="60" spans="1:5" ht="15" customHeight="1">
      <c r="A60" s="162"/>
      <c r="C60" s="144"/>
      <c r="D60" s="293"/>
      <c r="E60" s="294"/>
    </row>
    <row r="61" spans="1:5" ht="15" customHeight="1">
      <c r="A61" s="162"/>
      <c r="C61" s="144"/>
      <c r="D61" s="293"/>
      <c r="E61" s="294"/>
    </row>
    <row r="62" spans="1:5" ht="15" customHeight="1">
      <c r="A62" s="162"/>
      <c r="C62" s="144"/>
      <c r="D62" s="293"/>
      <c r="E62" s="294"/>
    </row>
    <row r="63" spans="1:5" ht="15" customHeight="1">
      <c r="A63" s="162"/>
      <c r="C63" s="144"/>
      <c r="D63" s="293"/>
      <c r="E63" s="294"/>
    </row>
    <row r="64" spans="1:5" ht="15" customHeight="1">
      <c r="A64" s="162"/>
      <c r="C64" s="144"/>
      <c r="D64" s="293"/>
      <c r="E64" s="294"/>
    </row>
    <row r="65" spans="1:5" ht="15" customHeight="1">
      <c r="A65" s="162"/>
      <c r="C65" s="144"/>
      <c r="D65" s="293"/>
      <c r="E65" s="294"/>
    </row>
    <row r="66" spans="1:5" ht="15" customHeight="1">
      <c r="A66" s="162"/>
      <c r="C66" s="144"/>
      <c r="D66" s="293"/>
      <c r="E66" s="294"/>
    </row>
    <row r="67" spans="1:5" ht="15" customHeight="1">
      <c r="A67" s="162"/>
      <c r="C67" s="144"/>
      <c r="D67" s="293"/>
      <c r="E67" s="294"/>
    </row>
    <row r="68" spans="1:5" ht="15" customHeight="1">
      <c r="A68" s="162"/>
      <c r="C68" s="144"/>
      <c r="D68" s="293"/>
      <c r="E68" s="294"/>
    </row>
    <row r="69" spans="1:5" ht="15" customHeight="1">
      <c r="A69" s="162"/>
      <c r="C69" s="144"/>
      <c r="D69" s="293"/>
      <c r="E69" s="294"/>
    </row>
    <row r="70" spans="1:5" ht="15" customHeight="1">
      <c r="A70" s="162"/>
      <c r="C70" s="144"/>
      <c r="D70" s="293"/>
      <c r="E70" s="294"/>
    </row>
    <row r="71" spans="1:5" ht="15" customHeight="1">
      <c r="A71" s="162"/>
      <c r="C71" s="144"/>
      <c r="D71" s="293"/>
      <c r="E71" s="294"/>
    </row>
    <row r="72" spans="1:5" ht="15" customHeight="1">
      <c r="A72" s="162"/>
      <c r="C72" s="144"/>
      <c r="D72" s="293"/>
      <c r="E72" s="294"/>
    </row>
    <row r="73" spans="1:5" ht="15" customHeight="1">
      <c r="A73" s="162"/>
      <c r="C73" s="148"/>
      <c r="D73" s="294"/>
      <c r="E73" s="294"/>
    </row>
    <row r="74" spans="1:5" ht="15" customHeight="1">
      <c r="A74" s="162"/>
      <c r="C74" s="148"/>
      <c r="D74" s="294"/>
      <c r="E74" s="294"/>
    </row>
    <row r="75" spans="1:5" ht="15" customHeight="1">
      <c r="A75" s="162"/>
      <c r="C75" s="148"/>
      <c r="D75" s="294"/>
      <c r="E75" s="294"/>
    </row>
    <row r="76" spans="1:5" ht="15" customHeight="1">
      <c r="A76" s="162"/>
      <c r="C76" s="148"/>
      <c r="D76" s="294"/>
      <c r="E76" s="294"/>
    </row>
    <row r="77" spans="1:5" ht="15" customHeight="1">
      <c r="A77" s="162"/>
      <c r="C77" s="144"/>
      <c r="D77" s="293"/>
      <c r="E77" s="294"/>
    </row>
    <row r="78" spans="1:5" ht="15" customHeight="1">
      <c r="A78" s="162"/>
      <c r="C78" s="144"/>
      <c r="D78" s="293"/>
      <c r="E78" s="294"/>
    </row>
    <row r="79" spans="1:5" ht="15" customHeight="1">
      <c r="A79" s="162"/>
      <c r="C79" s="144"/>
      <c r="D79" s="293"/>
      <c r="E79" s="294"/>
    </row>
    <row r="80" spans="1:5" ht="15" customHeight="1">
      <c r="A80" s="162"/>
      <c r="C80" s="144"/>
      <c r="D80" s="293"/>
      <c r="E80" s="294"/>
    </row>
    <row r="81" spans="1:5" ht="15" customHeight="1">
      <c r="A81" s="162"/>
      <c r="C81" s="144"/>
      <c r="D81" s="293"/>
      <c r="E81" s="294"/>
    </row>
    <row r="82" spans="1:5" ht="15" customHeight="1">
      <c r="A82" s="162"/>
      <c r="C82" s="148"/>
      <c r="D82" s="294"/>
      <c r="E82" s="294"/>
    </row>
    <row r="83" spans="1:5" ht="15" customHeight="1">
      <c r="A83" s="162"/>
      <c r="C83" s="148"/>
      <c r="D83" s="294"/>
      <c r="E83" s="294"/>
    </row>
    <row r="84" spans="1:5" ht="15" customHeight="1">
      <c r="A84" s="162"/>
      <c r="C84" s="148"/>
      <c r="D84" s="294"/>
      <c r="E84" s="294"/>
    </row>
    <row r="85" spans="1:5" ht="15" customHeight="1">
      <c r="A85" s="162"/>
      <c r="C85" s="148"/>
      <c r="D85" s="294"/>
      <c r="E85" s="294"/>
    </row>
    <row r="86" spans="1:4" ht="15" customHeight="1">
      <c r="A86" s="162"/>
      <c r="C86" s="450"/>
      <c r="D86" s="445"/>
    </row>
    <row r="87" spans="1:4" ht="15" customHeight="1">
      <c r="A87" s="162"/>
      <c r="C87" s="450"/>
      <c r="D87" s="445"/>
    </row>
    <row r="88" spans="1:4" ht="15" customHeight="1">
      <c r="A88" s="162"/>
      <c r="C88" s="450"/>
      <c r="D88" s="445"/>
    </row>
    <row r="89" spans="1:4" ht="15" customHeight="1">
      <c r="A89" s="162"/>
      <c r="C89" s="450"/>
      <c r="D89" s="445"/>
    </row>
    <row r="90" spans="1:4" ht="15" customHeight="1">
      <c r="A90" s="162"/>
      <c r="C90" s="450"/>
      <c r="D90" s="445"/>
    </row>
    <row r="91" spans="1:4" ht="15" customHeight="1">
      <c r="A91" s="162"/>
      <c r="C91" s="450"/>
      <c r="D91" s="445"/>
    </row>
    <row r="92" spans="1:4" ht="15" customHeight="1">
      <c r="A92" s="162"/>
      <c r="C92" s="450"/>
      <c r="D92" s="445"/>
    </row>
    <row r="93" spans="1:4" ht="15" customHeight="1">
      <c r="A93" s="162"/>
      <c r="C93" s="450"/>
      <c r="D93" s="445"/>
    </row>
    <row r="94" spans="1:4" ht="15" customHeight="1">
      <c r="A94" s="162"/>
      <c r="C94" s="450"/>
      <c r="D94" s="445"/>
    </row>
    <row r="95" spans="1:4" ht="15" customHeight="1">
      <c r="A95" s="162"/>
      <c r="C95" s="450"/>
      <c r="D95" s="445"/>
    </row>
    <row r="96" spans="1:4" ht="15" customHeight="1">
      <c r="A96" s="162"/>
      <c r="C96" s="450"/>
      <c r="D96" s="445"/>
    </row>
    <row r="97" spans="1:4" ht="15" customHeight="1">
      <c r="A97" s="162"/>
      <c r="C97" s="450"/>
      <c r="D97" s="445"/>
    </row>
    <row r="98" spans="1:4" ht="15" customHeight="1">
      <c r="A98" s="162"/>
      <c r="C98" s="450"/>
      <c r="D98" s="445"/>
    </row>
    <row r="99" spans="1:4" ht="15" customHeight="1">
      <c r="A99" s="162"/>
      <c r="C99" s="450"/>
      <c r="D99" s="445"/>
    </row>
    <row r="100" spans="1:4" ht="15" customHeight="1">
      <c r="A100" s="162"/>
      <c r="C100" s="450"/>
      <c r="D100" s="445"/>
    </row>
    <row r="101" spans="1:4" ht="15" customHeight="1">
      <c r="A101" s="162"/>
      <c r="C101" s="450"/>
      <c r="D101" s="445"/>
    </row>
    <row r="102" spans="1:4" ht="15" customHeight="1">
      <c r="A102" s="162"/>
      <c r="C102" s="450"/>
      <c r="D102" s="445"/>
    </row>
    <row r="103" spans="1:4" ht="15" customHeight="1">
      <c r="A103" s="162"/>
      <c r="C103" s="450"/>
      <c r="D103" s="445"/>
    </row>
    <row r="104" spans="1:4" ht="15" customHeight="1">
      <c r="A104" s="162"/>
      <c r="C104" s="450"/>
      <c r="D104" s="445"/>
    </row>
    <row r="105" spans="1:4" ht="15" customHeight="1">
      <c r="A105" s="162"/>
      <c r="C105" s="450"/>
      <c r="D105" s="445"/>
    </row>
    <row r="106" spans="1:4" ht="15" customHeight="1">
      <c r="A106" s="162"/>
      <c r="C106" s="450"/>
      <c r="D106" s="445"/>
    </row>
    <row r="107" spans="1:4" ht="15" customHeight="1">
      <c r="A107" s="162"/>
      <c r="C107" s="450"/>
      <c r="D107" s="445"/>
    </row>
    <row r="108" spans="1:4" ht="15" customHeight="1">
      <c r="A108" s="162"/>
      <c r="C108" s="450"/>
      <c r="D108" s="445"/>
    </row>
    <row r="109" spans="1:4" ht="15" customHeight="1">
      <c r="A109" s="162"/>
      <c r="C109" s="450"/>
      <c r="D109" s="445"/>
    </row>
    <row r="110" spans="1:4" ht="15" customHeight="1">
      <c r="A110" s="162"/>
      <c r="C110" s="450"/>
      <c r="D110" s="445"/>
    </row>
    <row r="111" spans="1:4" ht="15" customHeight="1">
      <c r="A111" s="162"/>
      <c r="C111" s="450"/>
      <c r="D111" s="445"/>
    </row>
    <row r="112" spans="1:4" ht="15">
      <c r="A112" s="162"/>
      <c r="C112" s="450"/>
      <c r="D112" s="445"/>
    </row>
    <row r="113" spans="1:4" ht="15">
      <c r="A113" s="162"/>
      <c r="C113" s="450"/>
      <c r="D113" s="445"/>
    </row>
    <row r="114" spans="1:4" ht="15">
      <c r="A114" s="162"/>
      <c r="C114" s="450"/>
      <c r="D114" s="445"/>
    </row>
    <row r="115" spans="1:4" ht="15">
      <c r="A115" s="162"/>
      <c r="C115" s="450"/>
      <c r="D115" s="445"/>
    </row>
    <row r="116" spans="1:4" ht="15">
      <c r="A116" s="162"/>
      <c r="C116" s="450"/>
      <c r="D116" s="445"/>
    </row>
    <row r="117" spans="1:4" ht="15">
      <c r="A117" s="162"/>
      <c r="C117" s="450"/>
      <c r="D117" s="445"/>
    </row>
    <row r="118" spans="1:4" ht="15">
      <c r="A118" s="162"/>
      <c r="C118" s="450"/>
      <c r="D118" s="445"/>
    </row>
    <row r="119" spans="1:4" ht="15">
      <c r="A119" s="162"/>
      <c r="C119" s="450"/>
      <c r="D119" s="445"/>
    </row>
    <row r="120" spans="1:4" ht="15">
      <c r="A120" s="162"/>
      <c r="C120" s="450"/>
      <c r="D120" s="445"/>
    </row>
    <row r="121" spans="1:4" ht="15">
      <c r="A121" s="162"/>
      <c r="C121" s="450"/>
      <c r="D121" s="445"/>
    </row>
    <row r="122" spans="1:4" ht="15">
      <c r="A122" s="162"/>
      <c r="C122" s="450"/>
      <c r="D122" s="445"/>
    </row>
    <row r="123" spans="1:4" ht="15">
      <c r="A123" s="162"/>
      <c r="C123" s="450"/>
      <c r="D123" s="445"/>
    </row>
    <row r="124" spans="1:4" ht="15">
      <c r="A124" s="162"/>
      <c r="C124" s="450"/>
      <c r="D124" s="445"/>
    </row>
    <row r="125" spans="1:4" ht="15">
      <c r="A125" s="162"/>
      <c r="C125" s="450"/>
      <c r="D125" s="445"/>
    </row>
    <row r="126" spans="3:4" ht="15">
      <c r="C126" s="450"/>
      <c r="D126" s="445"/>
    </row>
    <row r="127" spans="3:4" ht="15">
      <c r="C127" s="450"/>
      <c r="D127" s="445"/>
    </row>
    <row r="128" spans="3:4" ht="15">
      <c r="C128" s="450"/>
      <c r="D128" s="445"/>
    </row>
    <row r="129" spans="3:4" ht="15">
      <c r="C129" s="450"/>
      <c r="D129" s="445"/>
    </row>
    <row r="130" spans="3:4" ht="15">
      <c r="C130" s="450"/>
      <c r="D130" s="445"/>
    </row>
    <row r="131" spans="3:4" ht="15">
      <c r="C131" s="450"/>
      <c r="D131" s="445"/>
    </row>
    <row r="132" spans="3:4" ht="15">
      <c r="C132" s="450"/>
      <c r="D132" s="445"/>
    </row>
    <row r="133" spans="3:4" ht="15">
      <c r="C133" s="450"/>
      <c r="D133" s="445"/>
    </row>
    <row r="134" spans="3:4" ht="15">
      <c r="C134" s="450"/>
      <c r="D134" s="445"/>
    </row>
    <row r="135" spans="3:4" ht="15">
      <c r="C135" s="450"/>
      <c r="D135" s="445"/>
    </row>
    <row r="136" spans="3:4" ht="15">
      <c r="C136" s="450"/>
      <c r="D136" s="445"/>
    </row>
    <row r="181" spans="3:4" ht="15">
      <c r="C181" s="450"/>
      <c r="D181" s="445"/>
    </row>
    <row r="182" spans="3:4" ht="15">
      <c r="C182" s="450"/>
      <c r="D182" s="445"/>
    </row>
    <row r="183" spans="3:4" ht="15">
      <c r="C183" s="450"/>
      <c r="D183" s="445"/>
    </row>
    <row r="184" spans="3:4" ht="15">
      <c r="C184" s="450"/>
      <c r="D184" s="445"/>
    </row>
    <row r="185" spans="3:4" ht="15">
      <c r="C185" s="450"/>
      <c r="D185" s="445"/>
    </row>
    <row r="186" spans="3:4" ht="15">
      <c r="C186" s="450"/>
      <c r="D186" s="445"/>
    </row>
    <row r="190" spans="3:4" ht="15">
      <c r="C190" s="450"/>
      <c r="D190" s="445"/>
    </row>
    <row r="195" spans="3:4" ht="15">
      <c r="C195" s="450"/>
      <c r="D195" s="445"/>
    </row>
    <row r="196" spans="3:4" ht="15">
      <c r="C196" s="450"/>
      <c r="D196" s="445"/>
    </row>
    <row r="197" spans="3:4" ht="15">
      <c r="C197" s="450"/>
      <c r="D197" s="445"/>
    </row>
    <row r="198" spans="3:4" ht="15">
      <c r="C198" s="450"/>
      <c r="D198" s="445"/>
    </row>
    <row r="199" spans="3:4" ht="15">
      <c r="C199" s="450"/>
      <c r="D199" s="445"/>
    </row>
    <row r="200" spans="3:4" ht="15">
      <c r="C200" s="450"/>
      <c r="D200" s="445"/>
    </row>
    <row r="201" spans="3:4" ht="15">
      <c r="C201" s="450"/>
      <c r="D201" s="445"/>
    </row>
    <row r="202" spans="3:4" ht="15">
      <c r="C202" s="450"/>
      <c r="D202" s="445"/>
    </row>
    <row r="203" spans="3:4" ht="15">
      <c r="C203" s="450"/>
      <c r="D203" s="445"/>
    </row>
    <row r="204" spans="3:4" ht="15">
      <c r="C204" s="450"/>
      <c r="D204" s="445"/>
    </row>
    <row r="205" spans="3:4" ht="15">
      <c r="C205" s="450"/>
      <c r="D205" s="445"/>
    </row>
    <row r="206" spans="3:4" ht="15">
      <c r="C206" s="450"/>
      <c r="D206" s="445"/>
    </row>
    <row r="207" spans="3:4" ht="15">
      <c r="C207" s="450"/>
      <c r="D207" s="445"/>
    </row>
    <row r="208" spans="3:4" ht="15">
      <c r="C208" s="450"/>
      <c r="D208" s="445"/>
    </row>
    <row r="209" spans="3:4" ht="15">
      <c r="C209" s="450"/>
      <c r="D209" s="445"/>
    </row>
    <row r="210" spans="3:4" ht="15">
      <c r="C210" s="450"/>
      <c r="D210" s="445"/>
    </row>
    <row r="211" spans="3:4" ht="15">
      <c r="C211" s="450"/>
      <c r="D211" s="445"/>
    </row>
    <row r="212" spans="3:4" ht="15">
      <c r="C212" s="450"/>
      <c r="D212" s="445"/>
    </row>
    <row r="213" spans="3:4" ht="15">
      <c r="C213" s="450"/>
      <c r="D213" s="445"/>
    </row>
    <row r="214" spans="3:4" ht="15">
      <c r="C214" s="450"/>
      <c r="D214" s="445"/>
    </row>
    <row r="215" spans="3:4" ht="15">
      <c r="C215" s="450"/>
      <c r="D215" s="445"/>
    </row>
    <row r="216" spans="3:4" ht="15">
      <c r="C216" s="450"/>
      <c r="D216" s="445"/>
    </row>
    <row r="217" spans="3:4" ht="15">
      <c r="C217" s="450"/>
      <c r="D217" s="445"/>
    </row>
    <row r="218" spans="3:4" ht="15">
      <c r="C218" s="450"/>
      <c r="D218" s="445"/>
    </row>
    <row r="219" spans="3:4" ht="15">
      <c r="C219" s="450"/>
      <c r="D219" s="445"/>
    </row>
    <row r="220" spans="3:4" ht="15">
      <c r="C220" s="450"/>
      <c r="D220" s="445"/>
    </row>
    <row r="221" spans="3:4" ht="15">
      <c r="C221" s="450"/>
      <c r="D221" s="445"/>
    </row>
    <row r="222" spans="3:4" ht="15">
      <c r="C222" s="450"/>
      <c r="D222" s="445"/>
    </row>
    <row r="223" spans="3:4" ht="15">
      <c r="C223" s="450"/>
      <c r="D223" s="445"/>
    </row>
    <row r="224" spans="3:4" ht="15">
      <c r="C224" s="450"/>
      <c r="D224" s="445"/>
    </row>
    <row r="225" spans="3:4" ht="15">
      <c r="C225" s="450"/>
      <c r="D225" s="445"/>
    </row>
    <row r="226" spans="3:4" ht="15">
      <c r="C226" s="450"/>
      <c r="D226" s="445"/>
    </row>
    <row r="227" spans="3:4" ht="15">
      <c r="C227" s="450"/>
      <c r="D227" s="445"/>
    </row>
    <row r="228" spans="3:4" ht="15">
      <c r="C228" s="450"/>
      <c r="D228" s="445"/>
    </row>
    <row r="229" spans="3:4" ht="15">
      <c r="C229" s="450"/>
      <c r="D229" s="445"/>
    </row>
    <row r="230" spans="3:4" ht="15">
      <c r="C230" s="450"/>
      <c r="D230" s="445"/>
    </row>
    <row r="231" spans="1:5" s="149" customFormat="1" ht="15">
      <c r="A231" s="150"/>
      <c r="B231" s="151"/>
      <c r="C231" s="450"/>
      <c r="D231" s="445"/>
      <c r="E231" s="445"/>
    </row>
    <row r="232" spans="1:5" s="149" customFormat="1" ht="15">
      <c r="A232" s="150"/>
      <c r="B232" s="151"/>
      <c r="C232" s="450"/>
      <c r="D232" s="445"/>
      <c r="E232" s="445"/>
    </row>
    <row r="233" spans="1:5" s="149" customFormat="1" ht="15">
      <c r="A233" s="150"/>
      <c r="B233" s="151"/>
      <c r="C233" s="450"/>
      <c r="D233" s="445"/>
      <c r="E233" s="445"/>
    </row>
    <row r="234" spans="1:5" s="149" customFormat="1" ht="15">
      <c r="A234" s="150"/>
      <c r="B234" s="151"/>
      <c r="C234" s="450"/>
      <c r="D234" s="445"/>
      <c r="E234" s="445"/>
    </row>
    <row r="235" spans="1:5" s="149" customFormat="1" ht="15">
      <c r="A235" s="150"/>
      <c r="B235" s="151"/>
      <c r="C235" s="450"/>
      <c r="D235" s="445"/>
      <c r="E235" s="445"/>
    </row>
    <row r="236" spans="1:5" s="149" customFormat="1" ht="15">
      <c r="A236" s="150"/>
      <c r="B236" s="151"/>
      <c r="C236" s="450"/>
      <c r="D236" s="445"/>
      <c r="E236" s="445"/>
    </row>
    <row r="237" spans="1:5" s="149" customFormat="1" ht="15">
      <c r="A237" s="150"/>
      <c r="B237" s="151"/>
      <c r="C237" s="450"/>
      <c r="D237" s="445"/>
      <c r="E237" s="445"/>
    </row>
    <row r="238" spans="1:5" s="149" customFormat="1" ht="15">
      <c r="A238" s="150"/>
      <c r="B238" s="151"/>
      <c r="C238" s="450"/>
      <c r="D238" s="445"/>
      <c r="E238" s="445"/>
    </row>
    <row r="239" spans="1:5" s="149" customFormat="1" ht="15">
      <c r="A239" s="150"/>
      <c r="B239" s="151"/>
      <c r="C239" s="450"/>
      <c r="D239" s="445"/>
      <c r="E239" s="445"/>
    </row>
    <row r="240" spans="1:5" s="149" customFormat="1" ht="15">
      <c r="A240" s="150"/>
      <c r="B240" s="151"/>
      <c r="C240" s="450"/>
      <c r="D240" s="445"/>
      <c r="E240" s="445"/>
    </row>
    <row r="241" spans="1:5" s="149" customFormat="1" ht="15">
      <c r="A241" s="150"/>
      <c r="B241" s="151"/>
      <c r="C241" s="450"/>
      <c r="D241" s="445"/>
      <c r="E241" s="445"/>
    </row>
    <row r="242" spans="1:5" s="149" customFormat="1" ht="15">
      <c r="A242" s="150"/>
      <c r="B242" s="151"/>
      <c r="C242" s="450"/>
      <c r="D242" s="445"/>
      <c r="E242" s="445"/>
    </row>
    <row r="243" spans="1:5" s="149" customFormat="1" ht="15">
      <c r="A243" s="150"/>
      <c r="B243" s="151"/>
      <c r="C243" s="450"/>
      <c r="D243" s="445"/>
      <c r="E243" s="445"/>
    </row>
    <row r="244" spans="1:5" s="149" customFormat="1" ht="15">
      <c r="A244" s="150"/>
      <c r="B244" s="151"/>
      <c r="C244" s="450"/>
      <c r="D244" s="445"/>
      <c r="E244" s="445"/>
    </row>
    <row r="245" spans="1:5" s="149" customFormat="1" ht="15">
      <c r="A245" s="150"/>
      <c r="B245" s="151"/>
      <c r="C245" s="450"/>
      <c r="D245" s="445"/>
      <c r="E245" s="445"/>
    </row>
    <row r="246" spans="1:5" s="149" customFormat="1" ht="15">
      <c r="A246" s="150"/>
      <c r="B246" s="151"/>
      <c r="C246" s="450"/>
      <c r="D246" s="445"/>
      <c r="E246" s="445"/>
    </row>
    <row r="247" spans="1:5" s="149" customFormat="1" ht="15">
      <c r="A247" s="150"/>
      <c r="B247" s="151"/>
      <c r="C247" s="450"/>
      <c r="D247" s="445"/>
      <c r="E247" s="445"/>
    </row>
    <row r="248" spans="1:5" s="149" customFormat="1" ht="15">
      <c r="A248" s="150"/>
      <c r="B248" s="151"/>
      <c r="C248" s="450"/>
      <c r="D248" s="445"/>
      <c r="E248" s="445"/>
    </row>
    <row r="249" spans="1:5" s="149" customFormat="1" ht="15">
      <c r="A249" s="150"/>
      <c r="B249" s="151"/>
      <c r="C249" s="450"/>
      <c r="D249" s="445"/>
      <c r="E249" s="445"/>
    </row>
    <row r="250" spans="1:5" s="149" customFormat="1" ht="15">
      <c r="A250" s="150"/>
      <c r="B250" s="151"/>
      <c r="C250" s="450"/>
      <c r="D250" s="445"/>
      <c r="E250" s="445"/>
    </row>
    <row r="251" spans="1:5" s="149" customFormat="1" ht="15">
      <c r="A251" s="150"/>
      <c r="B251" s="151"/>
      <c r="C251" s="450"/>
      <c r="D251" s="445"/>
      <c r="E251" s="445"/>
    </row>
    <row r="252" spans="1:5" s="149" customFormat="1" ht="15">
      <c r="A252" s="150"/>
      <c r="B252" s="151"/>
      <c r="C252" s="450"/>
      <c r="D252" s="445"/>
      <c r="E252" s="445"/>
    </row>
    <row r="253" spans="1:5" s="149" customFormat="1" ht="15">
      <c r="A253" s="150"/>
      <c r="B253" s="151"/>
      <c r="C253" s="450"/>
      <c r="D253" s="445"/>
      <c r="E253" s="445"/>
    </row>
    <row r="254" spans="1:5" s="149" customFormat="1" ht="15">
      <c r="A254" s="150"/>
      <c r="B254" s="151"/>
      <c r="C254" s="450"/>
      <c r="D254" s="445"/>
      <c r="E254" s="445"/>
    </row>
    <row r="255" spans="1:5" s="149" customFormat="1" ht="15">
      <c r="A255" s="150"/>
      <c r="B255" s="151"/>
      <c r="C255" s="450"/>
      <c r="D255" s="445"/>
      <c r="E255" s="445"/>
    </row>
    <row r="256" spans="1:5" s="149" customFormat="1" ht="15">
      <c r="A256" s="150"/>
      <c r="B256" s="151"/>
      <c r="C256" s="450"/>
      <c r="D256" s="445"/>
      <c r="E256" s="445"/>
    </row>
    <row r="257" spans="1:5" s="149" customFormat="1" ht="15">
      <c r="A257" s="150"/>
      <c r="B257" s="152"/>
      <c r="C257" s="450"/>
      <c r="D257" s="445"/>
      <c r="E257" s="445"/>
    </row>
    <row r="258" spans="1:5" s="149" customFormat="1" ht="15">
      <c r="A258" s="150"/>
      <c r="B258" s="151"/>
      <c r="C258" s="450"/>
      <c r="D258" s="445"/>
      <c r="E258" s="445"/>
    </row>
    <row r="259" spans="1:5" s="149" customFormat="1" ht="15">
      <c r="A259" s="150"/>
      <c r="B259" s="151"/>
      <c r="C259" s="450"/>
      <c r="D259" s="445"/>
      <c r="E259" s="445"/>
    </row>
    <row r="260" spans="1:5" s="149" customFormat="1" ht="15">
      <c r="A260" s="150"/>
      <c r="B260" s="151"/>
      <c r="C260" s="450"/>
      <c r="D260" s="445"/>
      <c r="E260" s="445"/>
    </row>
    <row r="261" spans="1:5" s="149" customFormat="1" ht="15">
      <c r="A261" s="150"/>
      <c r="B261" s="151"/>
      <c r="C261" s="450"/>
      <c r="D261" s="445"/>
      <c r="E261" s="445"/>
    </row>
    <row r="262" spans="1:5" s="149" customFormat="1" ht="15">
      <c r="A262" s="150"/>
      <c r="B262" s="151"/>
      <c r="C262" s="450"/>
      <c r="D262" s="445"/>
      <c r="E262" s="445"/>
    </row>
    <row r="263" spans="1:5" s="149" customFormat="1" ht="15">
      <c r="A263" s="150"/>
      <c r="B263" s="151"/>
      <c r="C263" s="450"/>
      <c r="D263" s="445"/>
      <c r="E263" s="445"/>
    </row>
    <row r="264" spans="1:5" s="149" customFormat="1" ht="15">
      <c r="A264" s="150"/>
      <c r="B264" s="151"/>
      <c r="C264" s="450"/>
      <c r="D264" s="445"/>
      <c r="E264" s="445"/>
    </row>
    <row r="265" spans="1:5" s="149" customFormat="1" ht="15">
      <c r="A265" s="150"/>
      <c r="B265" s="151"/>
      <c r="C265" s="450"/>
      <c r="D265" s="445"/>
      <c r="E265" s="445"/>
    </row>
    <row r="266" spans="1:5" s="149" customFormat="1" ht="15">
      <c r="A266" s="150"/>
      <c r="B266" s="151"/>
      <c r="C266" s="450"/>
      <c r="D266" s="445"/>
      <c r="E266" s="445"/>
    </row>
    <row r="267" spans="1:5" s="149" customFormat="1" ht="15">
      <c r="A267" s="150"/>
      <c r="B267" s="151"/>
      <c r="C267" s="450"/>
      <c r="D267" s="445"/>
      <c r="E267" s="445"/>
    </row>
    <row r="268" spans="1:5" s="149" customFormat="1" ht="15">
      <c r="A268" s="150"/>
      <c r="B268" s="151"/>
      <c r="C268" s="450"/>
      <c r="D268" s="445"/>
      <c r="E268" s="445"/>
    </row>
    <row r="269" spans="1:5" s="149" customFormat="1" ht="15">
      <c r="A269" s="150"/>
      <c r="B269" s="151"/>
      <c r="C269" s="450"/>
      <c r="D269" s="445"/>
      <c r="E269" s="445"/>
    </row>
    <row r="270" spans="1:5" s="149" customFormat="1" ht="15">
      <c r="A270" s="150"/>
      <c r="B270" s="151"/>
      <c r="C270" s="450"/>
      <c r="D270" s="445"/>
      <c r="E270" s="445"/>
    </row>
    <row r="271" spans="1:5" s="149" customFormat="1" ht="15">
      <c r="A271" s="150"/>
      <c r="B271" s="151"/>
      <c r="C271" s="450"/>
      <c r="D271" s="445"/>
      <c r="E271" s="445"/>
    </row>
    <row r="272" spans="1:5" s="149" customFormat="1" ht="15">
      <c r="A272" s="150"/>
      <c r="B272" s="151"/>
      <c r="C272" s="450"/>
      <c r="D272" s="445"/>
      <c r="E272" s="445"/>
    </row>
    <row r="273" spans="1:5" s="149" customFormat="1" ht="15">
      <c r="A273" s="150"/>
      <c r="B273" s="151"/>
      <c r="C273" s="450"/>
      <c r="D273" s="445"/>
      <c r="E273" s="445"/>
    </row>
    <row r="274" spans="1:5" s="149" customFormat="1" ht="15">
      <c r="A274" s="150"/>
      <c r="B274" s="151"/>
      <c r="C274" s="450"/>
      <c r="D274" s="445"/>
      <c r="E274" s="445"/>
    </row>
    <row r="275" spans="1:5" s="149" customFormat="1" ht="15">
      <c r="A275" s="150"/>
      <c r="B275" s="151"/>
      <c r="C275" s="450"/>
      <c r="D275" s="445"/>
      <c r="E275" s="445"/>
    </row>
    <row r="276" spans="1:5" s="149" customFormat="1" ht="15">
      <c r="A276" s="150"/>
      <c r="B276" s="151"/>
      <c r="C276" s="450"/>
      <c r="D276" s="445"/>
      <c r="E276" s="445"/>
    </row>
    <row r="277" spans="1:5" s="149" customFormat="1" ht="15">
      <c r="A277" s="150"/>
      <c r="B277" s="151"/>
      <c r="C277" s="450"/>
      <c r="D277" s="445"/>
      <c r="E277" s="445"/>
    </row>
    <row r="278" spans="1:5" s="149" customFormat="1" ht="15">
      <c r="A278" s="150"/>
      <c r="B278" s="151"/>
      <c r="C278" s="450"/>
      <c r="D278" s="445"/>
      <c r="E278" s="445"/>
    </row>
    <row r="279" spans="1:5" s="149" customFormat="1" ht="15">
      <c r="A279" s="150"/>
      <c r="B279" s="151"/>
      <c r="C279" s="450"/>
      <c r="D279" s="445"/>
      <c r="E279" s="445"/>
    </row>
    <row r="280" spans="1:5" s="149" customFormat="1" ht="15">
      <c r="A280" s="150"/>
      <c r="B280" s="151"/>
      <c r="C280" s="450"/>
      <c r="D280" s="445"/>
      <c r="E280" s="445"/>
    </row>
    <row r="281" spans="1:5" s="149" customFormat="1" ht="15">
      <c r="A281" s="150"/>
      <c r="B281" s="151"/>
      <c r="C281" s="450"/>
      <c r="D281" s="445"/>
      <c r="E281" s="445"/>
    </row>
    <row r="282" spans="1:5" s="149" customFormat="1" ht="15">
      <c r="A282" s="150"/>
      <c r="B282" s="151"/>
      <c r="C282" s="450"/>
      <c r="D282" s="445"/>
      <c r="E282" s="445"/>
    </row>
    <row r="283" spans="1:5" s="149" customFormat="1" ht="15">
      <c r="A283" s="150"/>
      <c r="B283" s="151"/>
      <c r="C283" s="450"/>
      <c r="D283" s="445"/>
      <c r="E283" s="445"/>
    </row>
    <row r="284" spans="1:5" s="149" customFormat="1" ht="15">
      <c r="A284" s="150"/>
      <c r="B284" s="151"/>
      <c r="C284" s="450"/>
      <c r="D284" s="445"/>
      <c r="E284" s="445"/>
    </row>
    <row r="285" spans="1:5" s="149" customFormat="1" ht="15">
      <c r="A285" s="150"/>
      <c r="B285" s="151"/>
      <c r="C285" s="450"/>
      <c r="D285" s="445"/>
      <c r="E285" s="445"/>
    </row>
    <row r="286" spans="1:5" s="149" customFormat="1" ht="15">
      <c r="A286" s="150"/>
      <c r="B286" s="151"/>
      <c r="C286" s="450"/>
      <c r="D286" s="445"/>
      <c r="E286" s="445"/>
    </row>
    <row r="287" spans="1:5" s="149" customFormat="1" ht="15">
      <c r="A287" s="150"/>
      <c r="B287" s="151"/>
      <c r="C287" s="450"/>
      <c r="D287" s="445"/>
      <c r="E287" s="445"/>
    </row>
    <row r="288" spans="1:5" s="149" customFormat="1" ht="15">
      <c r="A288" s="150"/>
      <c r="B288" s="151"/>
      <c r="C288" s="450"/>
      <c r="D288" s="445"/>
      <c r="E288" s="445"/>
    </row>
    <row r="289" spans="1:5" s="149" customFormat="1" ht="15">
      <c r="A289" s="150"/>
      <c r="B289" s="151"/>
      <c r="C289" s="450"/>
      <c r="D289" s="445"/>
      <c r="E289" s="445"/>
    </row>
    <row r="290" spans="1:5" s="149" customFormat="1" ht="15">
      <c r="A290" s="150"/>
      <c r="B290" s="151"/>
      <c r="C290" s="450"/>
      <c r="D290" s="445"/>
      <c r="E290" s="445"/>
    </row>
    <row r="291" spans="1:5" s="149" customFormat="1" ht="15">
      <c r="A291" s="150"/>
      <c r="B291" s="151"/>
      <c r="C291" s="450"/>
      <c r="D291" s="445"/>
      <c r="E291" s="445"/>
    </row>
    <row r="292" spans="1:5" s="149" customFormat="1" ht="15">
      <c r="A292" s="150"/>
      <c r="B292" s="151"/>
      <c r="C292" s="450"/>
      <c r="D292" s="445"/>
      <c r="E292" s="445"/>
    </row>
    <row r="293" spans="1:5" s="149" customFormat="1" ht="15">
      <c r="A293" s="150"/>
      <c r="B293" s="151"/>
      <c r="C293" s="450"/>
      <c r="D293" s="445"/>
      <c r="E293" s="445"/>
    </row>
    <row r="294" spans="1:5" s="149" customFormat="1" ht="15">
      <c r="A294" s="150"/>
      <c r="B294" s="151"/>
      <c r="C294" s="446"/>
      <c r="D294" s="444"/>
      <c r="E294" s="445"/>
    </row>
    <row r="295" spans="1:5" s="149" customFormat="1" ht="15">
      <c r="A295" s="150"/>
      <c r="B295" s="151"/>
      <c r="C295" s="446"/>
      <c r="D295" s="444"/>
      <c r="E295" s="445"/>
    </row>
    <row r="305" spans="3:4" ht="15">
      <c r="C305" s="450"/>
      <c r="D305" s="445"/>
    </row>
    <row r="306" spans="3:4" ht="15">
      <c r="C306" s="450"/>
      <c r="D306" s="445"/>
    </row>
    <row r="307" spans="3:4" ht="15">
      <c r="C307" s="450"/>
      <c r="D307" s="445"/>
    </row>
    <row r="308" spans="3:4" ht="15">
      <c r="C308" s="450"/>
      <c r="D308" s="445"/>
    </row>
    <row r="323" spans="3:4" ht="15">
      <c r="C323" s="450"/>
      <c r="D323" s="445"/>
    </row>
    <row r="324" spans="3:4" ht="15">
      <c r="C324" s="450"/>
      <c r="D324" s="445"/>
    </row>
    <row r="325" spans="3:4" ht="15">
      <c r="C325" s="450"/>
      <c r="D325" s="445"/>
    </row>
    <row r="326" spans="3:4" ht="15">
      <c r="C326" s="450"/>
      <c r="D326" s="445"/>
    </row>
    <row r="330" spans="3:4" ht="15">
      <c r="C330" s="450"/>
      <c r="D330" s="445"/>
    </row>
    <row r="332" spans="3:4" ht="15">
      <c r="C332" s="450"/>
      <c r="D332" s="445"/>
    </row>
    <row r="336" spans="3:4" ht="15">
      <c r="C336" s="450"/>
      <c r="D336" s="445"/>
    </row>
    <row r="337" spans="3:4" ht="15">
      <c r="C337" s="450"/>
      <c r="D337" s="445"/>
    </row>
    <row r="338" spans="3:4" ht="15">
      <c r="C338" s="450"/>
      <c r="D338" s="445"/>
    </row>
    <row r="339" spans="3:4" ht="15">
      <c r="C339" s="450"/>
      <c r="D339" s="445"/>
    </row>
    <row r="340" spans="3:4" ht="15">
      <c r="C340" s="450"/>
      <c r="D340" s="445"/>
    </row>
    <row r="341" spans="3:4" ht="15">
      <c r="C341" s="450"/>
      <c r="D341" s="445"/>
    </row>
    <row r="342" spans="3:4" ht="15">
      <c r="C342" s="450"/>
      <c r="D342" s="445"/>
    </row>
    <row r="343" spans="3:4" ht="15">
      <c r="C343" s="450"/>
      <c r="D343" s="445"/>
    </row>
    <row r="344" spans="3:4" ht="15">
      <c r="C344" s="450"/>
      <c r="D344" s="445"/>
    </row>
    <row r="345" spans="3:4" ht="15">
      <c r="C345" s="450"/>
      <c r="D345" s="445"/>
    </row>
    <row r="346" spans="3:4" ht="15">
      <c r="C346" s="450"/>
      <c r="D346" s="445"/>
    </row>
  </sheetData>
  <sheetProtection/>
  <mergeCells count="4">
    <mergeCell ref="A1:E1"/>
    <mergeCell ref="A4:E4"/>
    <mergeCell ref="A5:E5"/>
    <mergeCell ref="A7:E7"/>
  </mergeCells>
  <printOptions/>
  <pageMargins left="0.58" right="0" top="0.5905511811023623" bottom="0.984251968503937" header="0.5118110236220472" footer="0.5118110236220472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</sheetPr>
  <dimension ref="B1:R718"/>
  <sheetViews>
    <sheetView workbookViewId="0" topLeftCell="B1">
      <selection activeCell="H35" sqref="H35"/>
    </sheetView>
  </sheetViews>
  <sheetFormatPr defaultColWidth="9.140625" defaultRowHeight="15" customHeight="1" outlineLevelRow="1"/>
  <cols>
    <col min="1" max="1" width="9.140625" style="9" hidden="1" customWidth="1"/>
    <col min="2" max="2" width="34.140625" style="36" customWidth="1"/>
    <col min="3" max="3" width="4.57421875" style="87" hidden="1" customWidth="1"/>
    <col min="4" max="4" width="3.8515625" style="87" hidden="1" customWidth="1"/>
    <col min="5" max="5" width="1.421875" style="87" hidden="1" customWidth="1"/>
    <col min="6" max="6" width="4.8515625" style="87" customWidth="1"/>
    <col min="7" max="7" width="5.00390625" style="34" customWidth="1"/>
    <col min="8" max="8" width="5.7109375" style="34" customWidth="1"/>
    <col min="9" max="9" width="8.140625" style="35" customWidth="1"/>
    <col min="10" max="10" width="6.8515625" style="9" customWidth="1"/>
    <col min="11" max="11" width="7.28125" style="9" customWidth="1"/>
    <col min="12" max="12" width="8.140625" style="9" customWidth="1"/>
    <col min="13" max="13" width="6.8515625" style="9" customWidth="1"/>
    <col min="14" max="14" width="8.28125" style="440" customWidth="1"/>
    <col min="15" max="15" width="9.140625" style="440" customWidth="1"/>
    <col min="16" max="16" width="0.42578125" style="9" customWidth="1"/>
    <col min="17" max="18" width="9.140625" style="9" hidden="1" customWidth="1"/>
    <col min="19" max="16384" width="9.140625" style="9" customWidth="1"/>
  </cols>
  <sheetData>
    <row r="1" spans="2:18" ht="58.5" customHeight="1">
      <c r="B1" s="714" t="s">
        <v>513</v>
      </c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</row>
    <row r="2" spans="2:15" ht="39.75" customHeight="1"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437"/>
      <c r="O2" s="437"/>
    </row>
    <row r="3" spans="2:15" s="37" customFormat="1" ht="36.75" customHeight="1">
      <c r="B3" s="723" t="s">
        <v>419</v>
      </c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438"/>
      <c r="O3" s="438"/>
    </row>
    <row r="4" spans="2:15" s="38" customFormat="1" ht="20.25" customHeight="1">
      <c r="B4" s="730" t="s">
        <v>420</v>
      </c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439"/>
      <c r="O4" s="439"/>
    </row>
    <row r="5" spans="2:15" s="38" customFormat="1" ht="20.25" customHeight="1">
      <c r="B5" s="730"/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730"/>
    </row>
    <row r="6" spans="2:15" ht="25.5" customHeight="1">
      <c r="B6" s="724" t="s">
        <v>19</v>
      </c>
      <c r="C6" s="725"/>
      <c r="D6" s="725"/>
      <c r="E6" s="726"/>
      <c r="F6" s="721" t="s">
        <v>10</v>
      </c>
      <c r="G6" s="721" t="s">
        <v>0</v>
      </c>
      <c r="H6" s="721" t="s">
        <v>1</v>
      </c>
      <c r="I6" s="739" t="s">
        <v>520</v>
      </c>
      <c r="J6" s="731" t="s">
        <v>97</v>
      </c>
      <c r="K6" s="732"/>
      <c r="L6" s="732"/>
      <c r="M6" s="732"/>
      <c r="N6" s="744" t="s">
        <v>301</v>
      </c>
      <c r="O6" s="746" t="s">
        <v>418</v>
      </c>
    </row>
    <row r="7" spans="2:15" ht="45" customHeight="1">
      <c r="B7" s="727"/>
      <c r="C7" s="728"/>
      <c r="D7" s="728"/>
      <c r="E7" s="729"/>
      <c r="F7" s="721"/>
      <c r="G7" s="721"/>
      <c r="H7" s="721"/>
      <c r="I7" s="740"/>
      <c r="J7" s="455" t="s">
        <v>46</v>
      </c>
      <c r="K7" s="455" t="s">
        <v>47</v>
      </c>
      <c r="L7" s="455" t="s">
        <v>48</v>
      </c>
      <c r="M7" s="454" t="s">
        <v>49</v>
      </c>
      <c r="N7" s="745"/>
      <c r="O7" s="746"/>
    </row>
    <row r="8" spans="2:15" s="39" customFormat="1" ht="15" customHeight="1">
      <c r="B8" s="722"/>
      <c r="C8" s="722"/>
      <c r="D8" s="722"/>
      <c r="E8" s="722"/>
      <c r="F8" s="722"/>
      <c r="G8" s="722"/>
      <c r="H8" s="722"/>
      <c r="I8" s="722"/>
      <c r="J8" s="199"/>
      <c r="K8" s="199"/>
      <c r="L8" s="199"/>
      <c r="M8" s="199"/>
      <c r="N8" s="455"/>
      <c r="O8" s="455"/>
    </row>
    <row r="9" spans="2:15" s="39" customFormat="1" ht="33.75" customHeight="1">
      <c r="B9" s="715" t="s">
        <v>89</v>
      </c>
      <c r="C9" s="716"/>
      <c r="D9" s="716"/>
      <c r="E9" s="717"/>
      <c r="F9" s="201" t="s">
        <v>229</v>
      </c>
      <c r="G9" s="201" t="s">
        <v>5</v>
      </c>
      <c r="H9" s="201" t="s">
        <v>90</v>
      </c>
      <c r="I9" s="317">
        <f>J9+K9+L9+M9</f>
        <v>1106</v>
      </c>
      <c r="J9" s="317">
        <f>J10+J11+J14+J13+J15+J12</f>
        <v>447</v>
      </c>
      <c r="K9" s="317">
        <f>K10+K11+K14+K13+K15+K12</f>
        <v>363.9</v>
      </c>
      <c r="L9" s="317">
        <f>L10+L11+L14+L13+L15+L12</f>
        <v>228.6</v>
      </c>
      <c r="M9" s="318">
        <f>M10+M11+M14+M13+M15+M12</f>
        <v>66.5</v>
      </c>
      <c r="N9" s="456">
        <f>N10+N11+N12+N13+N14+N15</f>
        <v>1120.8000000000002</v>
      </c>
      <c r="O9" s="457">
        <f>O10+O11+O12+O13+O14+O15</f>
        <v>1127.1</v>
      </c>
    </row>
    <row r="10" spans="2:17" s="39" customFormat="1" ht="82.5" customHeight="1">
      <c r="B10" s="718" t="s">
        <v>134</v>
      </c>
      <c r="C10" s="719"/>
      <c r="D10" s="719"/>
      <c r="E10" s="720"/>
      <c r="F10" s="197" t="s">
        <v>229</v>
      </c>
      <c r="G10" s="197" t="s">
        <v>5</v>
      </c>
      <c r="H10" s="197" t="s">
        <v>8</v>
      </c>
      <c r="I10" s="317">
        <f>'Ведомственная структура Пр 10'!L8</f>
        <v>401.49999999999994</v>
      </c>
      <c r="J10" s="317">
        <f>'Ведомственная структура Пр 10'!M8</f>
        <v>136.1</v>
      </c>
      <c r="K10" s="317">
        <f>'Ведомственная структура Пр 10'!N8</f>
        <v>152.7</v>
      </c>
      <c r="L10" s="317">
        <f>'Ведомственная структура Пр 10'!O8</f>
        <v>112.69999999999999</v>
      </c>
      <c r="M10" s="317">
        <f>'Ведомственная структура Пр 10'!P8</f>
        <v>0</v>
      </c>
      <c r="N10" s="317">
        <f>'Ведомственная структура Пр 10'!Q8</f>
        <v>449.1</v>
      </c>
      <c r="O10" s="317">
        <f>'Ведомственная структура Пр 10'!R8</f>
        <v>449.1</v>
      </c>
      <c r="Q10" s="458"/>
    </row>
    <row r="11" spans="2:15" s="40" customFormat="1" ht="101.25" customHeight="1">
      <c r="B11" s="718" t="s">
        <v>84</v>
      </c>
      <c r="C11" s="719"/>
      <c r="D11" s="719"/>
      <c r="E11" s="720"/>
      <c r="F11" s="197" t="s">
        <v>229</v>
      </c>
      <c r="G11" s="197" t="s">
        <v>5</v>
      </c>
      <c r="H11" s="197" t="s">
        <v>6</v>
      </c>
      <c r="I11" s="457">
        <f>'Ведомственная структура Пр 10'!L15</f>
        <v>608.6</v>
      </c>
      <c r="J11" s="457">
        <f>'Ведомственная структура Пр 10'!M15</f>
        <v>295</v>
      </c>
      <c r="K11" s="457">
        <f>'Ведомственная структура Пр 10'!N15</f>
        <v>201.2</v>
      </c>
      <c r="L11" s="457">
        <f>'Ведомственная структура Пр 10'!O15</f>
        <v>55.9</v>
      </c>
      <c r="M11" s="457">
        <f>'Ведомственная структура Пр 10'!P15</f>
        <v>56.5</v>
      </c>
      <c r="N11" s="457">
        <f>'Ведомственная структура Пр 10'!Q15</f>
        <v>636.7</v>
      </c>
      <c r="O11" s="457">
        <f>'Ведомственная структура Пр 10'!R15</f>
        <v>643</v>
      </c>
    </row>
    <row r="12" spans="2:15" s="40" customFormat="1" ht="78.75" customHeight="1">
      <c r="B12" s="715" t="s">
        <v>147</v>
      </c>
      <c r="C12" s="716"/>
      <c r="D12" s="716"/>
      <c r="E12" s="717"/>
      <c r="F12" s="201" t="s">
        <v>229</v>
      </c>
      <c r="G12" s="201" t="s">
        <v>5</v>
      </c>
      <c r="H12" s="201" t="s">
        <v>146</v>
      </c>
      <c r="I12" s="457">
        <f>'Ведомственная структура Пр 10'!L32</f>
        <v>5.9</v>
      </c>
      <c r="J12" s="457">
        <f>'Ведомственная структура Пр 10'!M32</f>
        <v>5.9</v>
      </c>
      <c r="K12" s="457">
        <f>'Ведомственная структура Пр 10'!N32</f>
        <v>0</v>
      </c>
      <c r="L12" s="457">
        <f>'Ведомственная структура Пр 10'!O32</f>
        <v>0</v>
      </c>
      <c r="M12" s="457">
        <f>'Ведомственная структура Пр 10'!P32</f>
        <v>0</v>
      </c>
      <c r="N12" s="457">
        <f>'Ведомственная структура Пр 10'!Q32</f>
        <v>0</v>
      </c>
      <c r="O12" s="457">
        <f>'Ведомственная структура Пр 10'!R32</f>
        <v>0</v>
      </c>
    </row>
    <row r="13" spans="2:15" ht="31.5" customHeight="1" outlineLevel="1">
      <c r="B13" s="741" t="s">
        <v>152</v>
      </c>
      <c r="C13" s="742"/>
      <c r="D13" s="742"/>
      <c r="E13" s="743"/>
      <c r="F13" s="200" t="s">
        <v>229</v>
      </c>
      <c r="G13" s="200" t="s">
        <v>5</v>
      </c>
      <c r="H13" s="200" t="s">
        <v>138</v>
      </c>
      <c r="I13" s="457">
        <f>'Ведомственная структура Пр 10'!L42</f>
        <v>50</v>
      </c>
      <c r="J13" s="457">
        <f>'Ведомственная структура Пр 10'!M42</f>
        <v>0</v>
      </c>
      <c r="K13" s="457">
        <f>'Ведомственная структура Пр 10'!N42</f>
        <v>0</v>
      </c>
      <c r="L13" s="457">
        <f>'Ведомственная структура Пр 10'!O42</f>
        <v>50</v>
      </c>
      <c r="M13" s="457">
        <f>'Ведомственная структура Пр 10'!P42</f>
        <v>0</v>
      </c>
      <c r="N13" s="457">
        <f>'Ведомственная структура Пр 10'!Q42</f>
        <v>0</v>
      </c>
      <c r="O13" s="457">
        <f>'Ведомственная структура Пр 10'!R42</f>
        <v>0</v>
      </c>
    </row>
    <row r="14" spans="2:15" ht="15.75" customHeight="1">
      <c r="B14" s="741" t="s">
        <v>24</v>
      </c>
      <c r="C14" s="742"/>
      <c r="D14" s="742"/>
      <c r="E14" s="743"/>
      <c r="F14" s="200" t="s">
        <v>229</v>
      </c>
      <c r="G14" s="200" t="s">
        <v>5</v>
      </c>
      <c r="H14" s="459" t="s">
        <v>139</v>
      </c>
      <c r="I14" s="457">
        <f>'Ведомственная структура Пр 10'!L43</f>
        <v>20</v>
      </c>
      <c r="J14" s="457">
        <f>'Ведомственная структура Пр 10'!M43</f>
        <v>5</v>
      </c>
      <c r="K14" s="457">
        <f>'Ведомственная структура Пр 10'!N43</f>
        <v>5</v>
      </c>
      <c r="L14" s="457">
        <f>'Ведомственная структура Пр 10'!O43</f>
        <v>5</v>
      </c>
      <c r="M14" s="457">
        <f>'Ведомственная структура Пр 10'!P43</f>
        <v>5</v>
      </c>
      <c r="N14" s="457">
        <f>'Ведомственная структура Пр 10'!Q43</f>
        <v>20</v>
      </c>
      <c r="O14" s="457">
        <f>'Ведомственная структура Пр 10'!R43</f>
        <v>20</v>
      </c>
    </row>
    <row r="15" spans="2:15" ht="32.25" customHeight="1" outlineLevel="1">
      <c r="B15" s="715" t="s">
        <v>140</v>
      </c>
      <c r="C15" s="716"/>
      <c r="D15" s="716"/>
      <c r="E15" s="717"/>
      <c r="F15" s="200" t="s">
        <v>229</v>
      </c>
      <c r="G15" s="200" t="s">
        <v>5</v>
      </c>
      <c r="H15" s="200" t="s">
        <v>141</v>
      </c>
      <c r="I15" s="457">
        <f>'Ведомственная структура Пр 10'!L53</f>
        <v>20</v>
      </c>
      <c r="J15" s="457">
        <f>'Ведомственная структура Пр 10'!M53</f>
        <v>5</v>
      </c>
      <c r="K15" s="457">
        <f>'Ведомственная структура Пр 10'!N53</f>
        <v>5</v>
      </c>
      <c r="L15" s="457">
        <f>'Ведомственная структура Пр 10'!O53</f>
        <v>5</v>
      </c>
      <c r="M15" s="457">
        <f>'Ведомственная структура Пр 10'!P53</f>
        <v>5</v>
      </c>
      <c r="N15" s="457">
        <f>'Ведомственная структура Пр 10'!Q53</f>
        <v>15</v>
      </c>
      <c r="O15" s="457">
        <f>'Ведомственная структура Пр 10'!R53</f>
        <v>15</v>
      </c>
    </row>
    <row r="16" spans="2:15" s="41" customFormat="1" ht="15.75">
      <c r="B16" s="736" t="s">
        <v>25</v>
      </c>
      <c r="C16" s="737"/>
      <c r="D16" s="737"/>
      <c r="E16" s="738"/>
      <c r="F16" s="200" t="s">
        <v>229</v>
      </c>
      <c r="G16" s="202" t="s">
        <v>8</v>
      </c>
      <c r="H16" s="202" t="s">
        <v>92</v>
      </c>
      <c r="I16" s="317">
        <f>'Ведомственная структура Пр 10'!L59</f>
        <v>61.1</v>
      </c>
      <c r="J16" s="317">
        <f>'Ведомственная структура Пр 10'!M59</f>
        <v>15.1</v>
      </c>
      <c r="K16" s="317">
        <f>'Ведомственная структура Пр 10'!N59</f>
        <v>15.1</v>
      </c>
      <c r="L16" s="317">
        <f>'Ведомственная структура Пр 10'!O59</f>
        <v>15.3</v>
      </c>
      <c r="M16" s="317">
        <f>'Ведомственная структура Пр 10'!P59</f>
        <v>15.600000000000001</v>
      </c>
      <c r="N16" s="317">
        <f>'Ведомственная структура Пр 10'!Q59</f>
        <v>61.8</v>
      </c>
      <c r="O16" s="317">
        <f>'Ведомственная структура Пр 10'!R59</f>
        <v>64.2</v>
      </c>
    </row>
    <row r="17" spans="2:15" s="41" customFormat="1" ht="84.75" customHeight="1">
      <c r="B17" s="715" t="s">
        <v>130</v>
      </c>
      <c r="C17" s="716"/>
      <c r="D17" s="716"/>
      <c r="E17" s="717"/>
      <c r="F17" s="202" t="s">
        <v>229</v>
      </c>
      <c r="G17" s="202" t="s">
        <v>92</v>
      </c>
      <c r="H17" s="202" t="s">
        <v>131</v>
      </c>
      <c r="I17" s="317">
        <f>'Ведомственная структура Пр 10'!L70</f>
        <v>18</v>
      </c>
      <c r="J17" s="317">
        <f>'Ведомственная структура Пр 10'!M70</f>
        <v>2.5</v>
      </c>
      <c r="K17" s="317">
        <f>'Ведомственная структура Пр 10'!N70</f>
        <v>12.5</v>
      </c>
      <c r="L17" s="317">
        <f>'Ведомственная структура Пр 10'!O70</f>
        <v>1.5</v>
      </c>
      <c r="M17" s="317">
        <f>'Ведомственная структура Пр 10'!P70</f>
        <v>1.5</v>
      </c>
      <c r="N17" s="317">
        <f>'Ведомственная структура Пр 10'!Q70</f>
        <v>6</v>
      </c>
      <c r="O17" s="317">
        <f>'Ведомственная структура Пр 10'!R70</f>
        <v>6</v>
      </c>
    </row>
    <row r="18" spans="2:15" s="41" customFormat="1" ht="30" customHeight="1" hidden="1">
      <c r="B18" s="303" t="s">
        <v>265</v>
      </c>
      <c r="C18" s="304"/>
      <c r="D18" s="304"/>
      <c r="E18" s="305"/>
      <c r="F18" s="202" t="s">
        <v>229</v>
      </c>
      <c r="G18" s="202" t="s">
        <v>6</v>
      </c>
      <c r="H18" s="202" t="s">
        <v>131</v>
      </c>
      <c r="I18" s="202"/>
      <c r="J18" s="317"/>
      <c r="K18" s="460"/>
      <c r="L18" s="460"/>
      <c r="M18" s="461"/>
      <c r="N18" s="238"/>
      <c r="O18" s="238"/>
    </row>
    <row r="19" spans="2:15" s="41" customFormat="1" ht="32.25" customHeight="1">
      <c r="B19" s="715" t="s">
        <v>230</v>
      </c>
      <c r="C19" s="716"/>
      <c r="D19" s="716"/>
      <c r="E19" s="717"/>
      <c r="F19" s="202" t="s">
        <v>229</v>
      </c>
      <c r="G19" s="202" t="s">
        <v>6</v>
      </c>
      <c r="H19" s="202" t="s">
        <v>231</v>
      </c>
      <c r="I19" s="317">
        <f>J19+K19+L19+M19</f>
        <v>10</v>
      </c>
      <c r="J19" s="317">
        <f>'[1]Целевые статьи виды расходов'!M76</f>
        <v>2.5</v>
      </c>
      <c r="K19" s="317">
        <f>'[1]Целевые статьи виды расходов'!N76</f>
        <v>2.5</v>
      </c>
      <c r="L19" s="317">
        <f>'[1]Целевые статьи виды расходов'!O76</f>
        <v>2.5</v>
      </c>
      <c r="M19" s="318">
        <f>'[1]Целевые статьи виды расходов'!P76</f>
        <v>2.5</v>
      </c>
      <c r="N19" s="456">
        <v>10</v>
      </c>
      <c r="O19" s="457">
        <v>10</v>
      </c>
    </row>
    <row r="20" spans="2:15" s="41" customFormat="1" ht="17.25" customHeight="1">
      <c r="B20" s="715" t="s">
        <v>94</v>
      </c>
      <c r="C20" s="716"/>
      <c r="D20" s="716"/>
      <c r="E20" s="717"/>
      <c r="F20" s="202" t="s">
        <v>229</v>
      </c>
      <c r="G20" s="202" t="s">
        <v>7</v>
      </c>
      <c r="H20" s="202" t="s">
        <v>92</v>
      </c>
      <c r="I20" s="317">
        <f>'Ведомственная структура Пр 10'!L91</f>
        <v>201</v>
      </c>
      <c r="J20" s="462">
        <f>'Ведомственная структура Пр 10'!M91</f>
        <v>55</v>
      </c>
      <c r="K20" s="462">
        <f>'Ведомственная структура Пр 10'!N91</f>
        <v>70</v>
      </c>
      <c r="L20" s="462">
        <f>'Ведомственная структура Пр 10'!O91</f>
        <v>66</v>
      </c>
      <c r="M20" s="462">
        <f>'Ведомственная структура Пр 10'!P91</f>
        <v>10</v>
      </c>
      <c r="N20" s="462">
        <f>'Ведомственная структура Пр 10'!Q91</f>
        <v>187.1</v>
      </c>
      <c r="O20" s="462">
        <f>'Ведомственная структура Пр 10'!R91</f>
        <v>208.3</v>
      </c>
    </row>
    <row r="21" spans="2:15" s="41" customFormat="1" ht="15.75" outlineLevel="1">
      <c r="B21" s="718" t="s">
        <v>213</v>
      </c>
      <c r="C21" s="719"/>
      <c r="D21" s="719"/>
      <c r="E21" s="720"/>
      <c r="F21" s="202" t="s">
        <v>229</v>
      </c>
      <c r="G21" s="202" t="s">
        <v>211</v>
      </c>
      <c r="H21" s="202" t="s">
        <v>6</v>
      </c>
      <c r="I21" s="317">
        <f>'Целевые статьи Пр9'!L99</f>
        <v>20</v>
      </c>
      <c r="J21" s="317">
        <f>'Целевые статьи Пр9'!M99</f>
        <v>5</v>
      </c>
      <c r="K21" s="317">
        <f>'Целевые статьи Пр9'!N99</f>
        <v>5</v>
      </c>
      <c r="L21" s="317">
        <f>'Целевые статьи Пр9'!O99</f>
        <v>5</v>
      </c>
      <c r="M21" s="317">
        <f>'Целевые статьи Пр9'!P99</f>
        <v>5</v>
      </c>
      <c r="N21" s="317">
        <f>'Целевые статьи Пр9'!Q99</f>
        <v>20</v>
      </c>
      <c r="O21" s="317">
        <f>'Целевые статьи Пр9'!R99</f>
        <v>20</v>
      </c>
    </row>
    <row r="22" spans="2:15" s="41" customFormat="1" ht="27.75" customHeight="1" hidden="1">
      <c r="B22" s="736" t="s">
        <v>4</v>
      </c>
      <c r="C22" s="737"/>
      <c r="D22" s="737"/>
      <c r="E22" s="738"/>
      <c r="F22" s="200" t="s">
        <v>229</v>
      </c>
      <c r="G22" s="202" t="s">
        <v>7</v>
      </c>
      <c r="H22" s="202" t="s">
        <v>92</v>
      </c>
      <c r="I22" s="460" t="e">
        <f>M22+L22+K22+J22</f>
        <v>#REF!</v>
      </c>
      <c r="J22" s="460" t="e">
        <f>'[1]Целевые статьи виды расходов'!#REF!</f>
        <v>#REF!</v>
      </c>
      <c r="K22" s="460" t="e">
        <f>'[1]Целевые статьи виды расходов'!#REF!</f>
        <v>#REF!</v>
      </c>
      <c r="L22" s="460" t="e">
        <f>'[1]Целевые статьи виды расходов'!#REF!</f>
        <v>#REF!</v>
      </c>
      <c r="M22" s="461" t="e">
        <f>'[1]Целевые статьи виды расходов'!#REF!</f>
        <v>#REF!</v>
      </c>
      <c r="N22" s="238" t="e">
        <f>I22</f>
        <v>#REF!</v>
      </c>
      <c r="O22" s="238" t="e">
        <f>I22</f>
        <v>#REF!</v>
      </c>
    </row>
    <row r="23" spans="2:15" s="181" customFormat="1" ht="19.5" customHeight="1" outlineLevel="1">
      <c r="B23" s="718" t="s">
        <v>234</v>
      </c>
      <c r="C23" s="719"/>
      <c r="D23" s="719"/>
      <c r="E23" s="720"/>
      <c r="F23" s="200" t="s">
        <v>229</v>
      </c>
      <c r="G23" s="200" t="s">
        <v>238</v>
      </c>
      <c r="H23" s="200" t="s">
        <v>5</v>
      </c>
      <c r="I23" s="460">
        <v>7.2</v>
      </c>
      <c r="J23" s="460">
        <f>'[1]Целевые статьи виды расходов'!M102</f>
        <v>1.8</v>
      </c>
      <c r="K23" s="460">
        <f>'[1]Целевые статьи виды расходов'!N102</f>
        <v>1.8</v>
      </c>
      <c r="L23" s="460">
        <f>'[1]Целевые статьи виды расходов'!O102</f>
        <v>1.8</v>
      </c>
      <c r="M23" s="461">
        <f>'[1]Целевые статьи виды расходов'!P102</f>
        <v>1.8</v>
      </c>
      <c r="N23" s="238">
        <f>I23</f>
        <v>7.2</v>
      </c>
      <c r="O23" s="238">
        <f>I23</f>
        <v>7.2</v>
      </c>
    </row>
    <row r="24" spans="2:15" s="181" customFormat="1" ht="15.75" outlineLevel="1">
      <c r="B24" s="718" t="s">
        <v>212</v>
      </c>
      <c r="C24" s="719"/>
      <c r="D24" s="719"/>
      <c r="E24" s="720"/>
      <c r="F24" s="200" t="s">
        <v>229</v>
      </c>
      <c r="G24" s="200" t="s">
        <v>139</v>
      </c>
      <c r="H24" s="200" t="s">
        <v>5</v>
      </c>
      <c r="I24" s="317">
        <f>'Ведомственная структура Пр 10'!L145</f>
        <v>10</v>
      </c>
      <c r="J24" s="317">
        <f>'Ведомственная структура Пр 10'!M145</f>
        <v>0</v>
      </c>
      <c r="K24" s="317">
        <f>'Ведомственная структура Пр 10'!N145</f>
        <v>10</v>
      </c>
      <c r="L24" s="317">
        <f>'Ведомственная структура Пр 10'!O145</f>
        <v>0</v>
      </c>
      <c r="M24" s="317">
        <f>'Ведомственная структура Пр 10'!P145</f>
        <v>0</v>
      </c>
      <c r="N24" s="317">
        <f>'Ведомственная структура Пр 10'!Q145</f>
        <v>10</v>
      </c>
      <c r="O24" s="317">
        <f>'Ведомственная структура Пр 10'!R145</f>
        <v>10</v>
      </c>
    </row>
    <row r="25" spans="2:15" ht="21" customHeight="1">
      <c r="B25" s="733" t="s">
        <v>98</v>
      </c>
      <c r="C25" s="734"/>
      <c r="D25" s="734"/>
      <c r="E25" s="735"/>
      <c r="F25" s="206"/>
      <c r="G25" s="206"/>
      <c r="H25" s="206"/>
      <c r="I25" s="457">
        <f>J25+K25+L25+M25</f>
        <v>1433.3</v>
      </c>
      <c r="J25" s="457">
        <f aca="true" t="shared" si="0" ref="J25:O25">J24+J23+J21+J20+J19+J17+J16+J9</f>
        <v>528.9</v>
      </c>
      <c r="K25" s="457">
        <f t="shared" si="0"/>
        <v>480.79999999999995</v>
      </c>
      <c r="L25" s="457">
        <f t="shared" si="0"/>
        <v>320.7</v>
      </c>
      <c r="M25" s="457">
        <f t="shared" si="0"/>
        <v>102.9</v>
      </c>
      <c r="N25" s="456">
        <f t="shared" si="0"/>
        <v>1422.9</v>
      </c>
      <c r="O25" s="456">
        <f t="shared" si="0"/>
        <v>1452.8</v>
      </c>
    </row>
    <row r="26" spans="2:15" s="40" customFormat="1" ht="15" customHeight="1" hidden="1">
      <c r="B26" s="463"/>
      <c r="C26" s="464"/>
      <c r="D26" s="464"/>
      <c r="E26" s="464"/>
      <c r="F26" s="465"/>
      <c r="G26" s="466"/>
      <c r="H26" s="466"/>
      <c r="I26" s="466"/>
      <c r="J26" s="467"/>
      <c r="K26" s="467"/>
      <c r="L26" s="467"/>
      <c r="M26" s="467"/>
      <c r="N26" s="468"/>
      <c r="O26" s="468"/>
    </row>
    <row r="27" spans="2:15" ht="15" customHeight="1">
      <c r="B27" s="469"/>
      <c r="C27" s="470"/>
      <c r="D27" s="470"/>
      <c r="E27" s="470"/>
      <c r="F27" s="471"/>
      <c r="G27" s="471"/>
      <c r="H27" s="471"/>
      <c r="I27" s="471"/>
      <c r="J27" s="472"/>
      <c r="K27" s="472"/>
      <c r="L27" s="472"/>
      <c r="M27" s="473"/>
      <c r="N27" s="468"/>
      <c r="O27" s="468"/>
    </row>
    <row r="28" spans="2:15" s="41" customFormat="1" ht="15" customHeight="1">
      <c r="B28" s="159"/>
      <c r="C28" s="18"/>
      <c r="D28" s="18"/>
      <c r="E28" s="18"/>
      <c r="F28" s="169"/>
      <c r="G28" s="169"/>
      <c r="H28" s="169"/>
      <c r="I28" s="169"/>
      <c r="N28" s="439"/>
      <c r="O28" s="439"/>
    </row>
    <row r="29" spans="2:15" s="39" customFormat="1" ht="15" customHeight="1">
      <c r="B29" s="160"/>
      <c r="C29" s="18"/>
      <c r="D29" s="18"/>
      <c r="E29" s="18"/>
      <c r="F29" s="169"/>
      <c r="G29" s="174"/>
      <c r="H29" s="174"/>
      <c r="I29" s="169"/>
      <c r="N29" s="440"/>
      <c r="O29" s="440"/>
    </row>
    <row r="30" spans="2:9" ht="15" customHeight="1">
      <c r="B30" s="137"/>
      <c r="C30" s="18"/>
      <c r="D30" s="18"/>
      <c r="E30" s="18"/>
      <c r="F30" s="169"/>
      <c r="G30" s="169"/>
      <c r="H30" s="169"/>
      <c r="I30" s="169"/>
    </row>
    <row r="31" spans="2:9" ht="15" customHeight="1">
      <c r="B31" s="137"/>
      <c r="C31" s="15"/>
      <c r="D31" s="15"/>
      <c r="E31" s="15"/>
      <c r="F31" s="169"/>
      <c r="G31" s="169"/>
      <c r="H31" s="169"/>
      <c r="I31" s="173"/>
    </row>
    <row r="32" spans="2:9" ht="15" customHeight="1">
      <c r="B32" s="24"/>
      <c r="C32" s="15"/>
      <c r="D32" s="15"/>
      <c r="E32" s="15"/>
      <c r="F32" s="169"/>
      <c r="G32" s="169"/>
      <c r="H32" s="169"/>
      <c r="I32" s="173"/>
    </row>
    <row r="33" spans="2:9" ht="15" customHeight="1">
      <c r="B33" s="24"/>
      <c r="C33" s="88"/>
      <c r="D33" s="88"/>
      <c r="E33" s="88"/>
      <c r="F33" s="169"/>
      <c r="G33" s="169"/>
      <c r="H33" s="169"/>
      <c r="I33" s="173"/>
    </row>
    <row r="34" spans="2:9" ht="15" customHeight="1">
      <c r="B34" s="24"/>
      <c r="C34" s="88"/>
      <c r="D34" s="88"/>
      <c r="E34" s="88"/>
      <c r="F34" s="169"/>
      <c r="G34" s="169"/>
      <c r="H34" s="169"/>
      <c r="I34" s="173"/>
    </row>
    <row r="35" spans="6:9" ht="15" customHeight="1">
      <c r="F35" s="173"/>
      <c r="G35" s="173"/>
      <c r="H35" s="173"/>
      <c r="I35" s="173"/>
    </row>
    <row r="36" spans="2:15" s="11" customFormat="1" ht="15" customHeight="1">
      <c r="B36" s="24"/>
      <c r="C36" s="88"/>
      <c r="D36" s="88"/>
      <c r="E36" s="88"/>
      <c r="F36" s="169"/>
      <c r="G36" s="169"/>
      <c r="H36" s="169"/>
      <c r="I36" s="169"/>
      <c r="N36" s="441"/>
      <c r="O36" s="441"/>
    </row>
    <row r="37" spans="2:15" s="26" customFormat="1" ht="15" customHeight="1">
      <c r="B37" s="44"/>
      <c r="C37" s="89"/>
      <c r="D37" s="89"/>
      <c r="E37" s="89"/>
      <c r="F37" s="171"/>
      <c r="G37" s="171"/>
      <c r="H37" s="171"/>
      <c r="I37" s="171"/>
      <c r="N37" s="441"/>
      <c r="O37" s="441"/>
    </row>
    <row r="38" spans="2:15" s="27" customFormat="1" ht="15" customHeight="1">
      <c r="B38" s="45"/>
      <c r="C38" s="90"/>
      <c r="D38" s="90"/>
      <c r="E38" s="90"/>
      <c r="F38" s="175"/>
      <c r="G38" s="169"/>
      <c r="H38" s="169"/>
      <c r="I38" s="169"/>
      <c r="N38" s="442"/>
      <c r="O38" s="442"/>
    </row>
    <row r="39" spans="2:15" s="47" customFormat="1" ht="15" customHeight="1">
      <c r="B39" s="46"/>
      <c r="C39" s="91"/>
      <c r="D39" s="91"/>
      <c r="E39" s="91"/>
      <c r="F39" s="169"/>
      <c r="G39" s="174"/>
      <c r="H39" s="174"/>
      <c r="I39" s="169"/>
      <c r="N39" s="441"/>
      <c r="O39" s="441"/>
    </row>
    <row r="40" spans="2:15" s="11" customFormat="1" ht="15" customHeight="1">
      <c r="B40" s="24"/>
      <c r="C40" s="91"/>
      <c r="D40" s="91"/>
      <c r="E40" s="91"/>
      <c r="F40" s="169"/>
      <c r="G40" s="169"/>
      <c r="H40" s="169"/>
      <c r="I40" s="169"/>
      <c r="N40" s="441"/>
      <c r="O40" s="441"/>
    </row>
    <row r="41" spans="2:15" s="47" customFormat="1" ht="15" customHeight="1">
      <c r="B41" s="46"/>
      <c r="C41" s="91"/>
      <c r="D41" s="91"/>
      <c r="E41" s="91"/>
      <c r="F41" s="169"/>
      <c r="G41" s="174"/>
      <c r="H41" s="174"/>
      <c r="I41" s="169"/>
      <c r="N41" s="441"/>
      <c r="O41" s="441"/>
    </row>
    <row r="42" spans="2:15" s="11" customFormat="1" ht="15" customHeight="1">
      <c r="B42" s="24"/>
      <c r="C42" s="91"/>
      <c r="D42" s="91"/>
      <c r="E42" s="91"/>
      <c r="F42" s="169"/>
      <c r="G42" s="169"/>
      <c r="H42" s="169"/>
      <c r="I42" s="169"/>
      <c r="N42" s="441"/>
      <c r="O42" s="441"/>
    </row>
    <row r="43" spans="2:15" s="11" customFormat="1" ht="15" customHeight="1">
      <c r="B43" s="24"/>
      <c r="C43" s="88"/>
      <c r="D43" s="88"/>
      <c r="E43" s="88"/>
      <c r="F43" s="169"/>
      <c r="G43" s="169"/>
      <c r="H43" s="169"/>
      <c r="I43" s="169"/>
      <c r="N43" s="441"/>
      <c r="O43" s="441"/>
    </row>
    <row r="44" spans="2:15" s="26" customFormat="1" ht="15" customHeight="1">
      <c r="B44" s="44"/>
      <c r="C44" s="89"/>
      <c r="D44" s="89"/>
      <c r="E44" s="89"/>
      <c r="F44" s="171"/>
      <c r="G44" s="171"/>
      <c r="H44" s="171"/>
      <c r="I44" s="171"/>
      <c r="N44" s="441"/>
      <c r="O44" s="441"/>
    </row>
    <row r="45" spans="2:15" s="27" customFormat="1" ht="15" customHeight="1">
      <c r="B45" s="45"/>
      <c r="C45" s="90"/>
      <c r="D45" s="90"/>
      <c r="E45" s="90"/>
      <c r="F45" s="175"/>
      <c r="G45" s="169"/>
      <c r="H45" s="169"/>
      <c r="I45" s="169"/>
      <c r="N45" s="442"/>
      <c r="O45" s="442"/>
    </row>
    <row r="46" spans="2:15" s="86" customFormat="1" ht="15" customHeight="1">
      <c r="B46" s="46"/>
      <c r="C46" s="91"/>
      <c r="D46" s="91"/>
      <c r="E46" s="91"/>
      <c r="F46" s="176"/>
      <c r="G46" s="174"/>
      <c r="H46" s="174"/>
      <c r="I46" s="169"/>
      <c r="N46" s="442"/>
      <c r="O46" s="442"/>
    </row>
    <row r="47" spans="2:15" s="86" customFormat="1" ht="15" customHeight="1">
      <c r="B47" s="24"/>
      <c r="C47" s="91"/>
      <c r="D47" s="91"/>
      <c r="E47" s="91"/>
      <c r="F47" s="169"/>
      <c r="G47" s="169"/>
      <c r="H47" s="169"/>
      <c r="I47" s="169"/>
      <c r="N47" s="442"/>
      <c r="O47" s="442"/>
    </row>
    <row r="48" spans="2:15" s="86" customFormat="1" ht="15" customHeight="1">
      <c r="B48" s="24"/>
      <c r="C48" s="91"/>
      <c r="D48" s="91"/>
      <c r="E48" s="91"/>
      <c r="F48" s="169"/>
      <c r="G48" s="169"/>
      <c r="H48" s="169"/>
      <c r="I48" s="169"/>
      <c r="N48" s="442"/>
      <c r="O48" s="442"/>
    </row>
    <row r="49" spans="2:15" s="11" customFormat="1" ht="15" customHeight="1">
      <c r="B49" s="24"/>
      <c r="C49" s="88"/>
      <c r="D49" s="88"/>
      <c r="E49" s="88"/>
      <c r="F49" s="169"/>
      <c r="G49" s="169"/>
      <c r="H49" s="169"/>
      <c r="I49" s="169"/>
      <c r="N49" s="441"/>
      <c r="O49" s="441"/>
    </row>
    <row r="50" spans="2:15" s="11" customFormat="1" ht="15" customHeight="1">
      <c r="B50" s="24"/>
      <c r="C50" s="88"/>
      <c r="D50" s="88"/>
      <c r="E50" s="88"/>
      <c r="F50" s="169"/>
      <c r="G50" s="169"/>
      <c r="H50" s="169"/>
      <c r="I50" s="169"/>
      <c r="N50" s="441"/>
      <c r="O50" s="441"/>
    </row>
    <row r="51" spans="6:9" ht="15" customHeight="1">
      <c r="F51" s="173"/>
      <c r="G51" s="173"/>
      <c r="H51" s="173"/>
      <c r="I51" s="173"/>
    </row>
    <row r="52" spans="6:9" ht="15" customHeight="1">
      <c r="F52" s="173"/>
      <c r="G52" s="173"/>
      <c r="H52" s="173"/>
      <c r="I52" s="173"/>
    </row>
    <row r="53" spans="6:9" ht="15" customHeight="1">
      <c r="F53" s="173"/>
      <c r="G53" s="173"/>
      <c r="H53" s="173"/>
      <c r="I53" s="173"/>
    </row>
    <row r="54" spans="6:9" ht="15" customHeight="1">
      <c r="F54" s="173"/>
      <c r="G54" s="173"/>
      <c r="H54" s="173"/>
      <c r="I54" s="173"/>
    </row>
    <row r="55" spans="6:9" ht="15" customHeight="1">
      <c r="F55" s="173"/>
      <c r="G55" s="173"/>
      <c r="H55" s="173"/>
      <c r="I55" s="173"/>
    </row>
    <row r="56" spans="6:9" ht="15" customHeight="1">
      <c r="F56" s="173"/>
      <c r="G56" s="173"/>
      <c r="H56" s="173"/>
      <c r="I56" s="173"/>
    </row>
    <row r="57" spans="6:9" ht="15" customHeight="1">
      <c r="F57" s="173"/>
      <c r="G57" s="173"/>
      <c r="H57" s="173"/>
      <c r="I57" s="173"/>
    </row>
    <row r="58" spans="6:9" ht="15" customHeight="1">
      <c r="F58" s="173"/>
      <c r="G58" s="173"/>
      <c r="H58" s="173"/>
      <c r="I58" s="173"/>
    </row>
    <row r="59" spans="2:15" s="11" customFormat="1" ht="15" customHeight="1">
      <c r="B59" s="24"/>
      <c r="C59" s="88"/>
      <c r="D59" s="88"/>
      <c r="E59" s="88"/>
      <c r="F59" s="169"/>
      <c r="G59" s="169"/>
      <c r="H59" s="169"/>
      <c r="I59" s="169"/>
      <c r="N59" s="441"/>
      <c r="O59" s="441"/>
    </row>
    <row r="60" spans="2:15" s="26" customFormat="1" ht="15" customHeight="1">
      <c r="B60" s="44"/>
      <c r="C60" s="89"/>
      <c r="D60" s="89"/>
      <c r="E60" s="89"/>
      <c r="F60" s="171"/>
      <c r="G60" s="171"/>
      <c r="H60" s="171"/>
      <c r="I60" s="171"/>
      <c r="N60" s="441"/>
      <c r="O60" s="441"/>
    </row>
    <row r="61" spans="2:15" s="27" customFormat="1" ht="15" customHeight="1">
      <c r="B61" s="45"/>
      <c r="C61" s="90"/>
      <c r="D61" s="90"/>
      <c r="E61" s="90"/>
      <c r="F61" s="90"/>
      <c r="G61" s="12"/>
      <c r="H61" s="12"/>
      <c r="I61" s="12"/>
      <c r="N61" s="442"/>
      <c r="O61" s="442"/>
    </row>
    <row r="62" spans="2:15" s="11" customFormat="1" ht="15" customHeight="1">
      <c r="B62" s="46"/>
      <c r="C62" s="91"/>
      <c r="D62" s="91"/>
      <c r="E62" s="91"/>
      <c r="F62" s="91"/>
      <c r="G62" s="28"/>
      <c r="H62" s="28"/>
      <c r="I62" s="12"/>
      <c r="N62" s="441"/>
      <c r="O62" s="441"/>
    </row>
    <row r="63" spans="2:15" s="11" customFormat="1" ht="15" customHeight="1">
      <c r="B63" s="24"/>
      <c r="C63" s="91"/>
      <c r="D63" s="91"/>
      <c r="E63" s="91"/>
      <c r="F63" s="91"/>
      <c r="G63" s="12"/>
      <c r="H63" s="31"/>
      <c r="I63" s="12"/>
      <c r="N63" s="441"/>
      <c r="O63" s="441"/>
    </row>
    <row r="64" spans="2:15" s="47" customFormat="1" ht="15" customHeight="1">
      <c r="B64" s="28"/>
      <c r="C64" s="92"/>
      <c r="D64" s="92"/>
      <c r="E64" s="92"/>
      <c r="F64" s="92"/>
      <c r="G64" s="28"/>
      <c r="H64" s="28"/>
      <c r="I64" s="28"/>
      <c r="N64" s="441"/>
      <c r="O64" s="441"/>
    </row>
    <row r="65" spans="2:15" s="26" customFormat="1" ht="15" customHeight="1">
      <c r="B65" s="44"/>
      <c r="C65" s="89"/>
      <c r="D65" s="89"/>
      <c r="E65" s="89"/>
      <c r="F65" s="89"/>
      <c r="G65" s="29"/>
      <c r="H65" s="29"/>
      <c r="I65" s="29"/>
      <c r="N65" s="441"/>
      <c r="O65" s="441"/>
    </row>
    <row r="66" spans="2:15" s="27" customFormat="1" ht="15" customHeight="1">
      <c r="B66" s="45"/>
      <c r="C66" s="90"/>
      <c r="D66" s="90"/>
      <c r="E66" s="90"/>
      <c r="F66" s="90"/>
      <c r="G66" s="12"/>
      <c r="H66" s="12"/>
      <c r="I66" s="12"/>
      <c r="N66" s="442"/>
      <c r="O66" s="442"/>
    </row>
    <row r="67" spans="2:15" s="47" customFormat="1" ht="15" customHeight="1">
      <c r="B67" s="46"/>
      <c r="C67" s="91"/>
      <c r="D67" s="90"/>
      <c r="E67" s="90"/>
      <c r="F67" s="88"/>
      <c r="G67" s="28"/>
      <c r="H67" s="28"/>
      <c r="I67" s="12"/>
      <c r="N67" s="441"/>
      <c r="O67" s="441"/>
    </row>
    <row r="68" spans="2:15" s="11" customFormat="1" ht="15" customHeight="1">
      <c r="B68" s="24"/>
      <c r="C68" s="91"/>
      <c r="D68" s="91"/>
      <c r="E68" s="91"/>
      <c r="F68" s="91"/>
      <c r="G68" s="12"/>
      <c r="H68" s="31"/>
      <c r="I68" s="12"/>
      <c r="N68" s="441"/>
      <c r="O68" s="441"/>
    </row>
    <row r="69" spans="2:15" s="47" customFormat="1" ht="15" customHeight="1">
      <c r="B69" s="46"/>
      <c r="C69" s="91"/>
      <c r="D69" s="91"/>
      <c r="E69" s="91"/>
      <c r="F69" s="91"/>
      <c r="G69" s="28"/>
      <c r="H69" s="28"/>
      <c r="I69" s="12"/>
      <c r="N69" s="441"/>
      <c r="O69" s="441"/>
    </row>
    <row r="70" spans="2:15" s="11" customFormat="1" ht="15" customHeight="1">
      <c r="B70" s="24"/>
      <c r="C70" s="91"/>
      <c r="D70" s="91"/>
      <c r="E70" s="91"/>
      <c r="F70" s="91"/>
      <c r="G70" s="12"/>
      <c r="H70" s="31"/>
      <c r="I70" s="12"/>
      <c r="N70" s="441"/>
      <c r="O70" s="441"/>
    </row>
    <row r="71" spans="2:15" s="47" customFormat="1" ht="15" customHeight="1">
      <c r="B71" s="46"/>
      <c r="C71" s="91"/>
      <c r="D71" s="91"/>
      <c r="E71" s="91"/>
      <c r="F71" s="91"/>
      <c r="G71" s="28"/>
      <c r="H71" s="28"/>
      <c r="I71" s="12"/>
      <c r="N71" s="441"/>
      <c r="O71" s="441"/>
    </row>
    <row r="72" spans="2:15" s="11" customFormat="1" ht="15" customHeight="1">
      <c r="B72" s="24"/>
      <c r="C72" s="91"/>
      <c r="D72" s="91"/>
      <c r="E72" s="91"/>
      <c r="F72" s="91"/>
      <c r="G72" s="12"/>
      <c r="H72" s="31"/>
      <c r="I72" s="12"/>
      <c r="N72" s="441"/>
      <c r="O72" s="441"/>
    </row>
    <row r="73" spans="2:15" s="47" customFormat="1" ht="15" customHeight="1">
      <c r="B73" s="46"/>
      <c r="C73" s="91"/>
      <c r="D73" s="91"/>
      <c r="E73" s="91"/>
      <c r="F73" s="91"/>
      <c r="G73" s="28"/>
      <c r="H73" s="28"/>
      <c r="I73" s="12"/>
      <c r="N73" s="441"/>
      <c r="O73" s="441"/>
    </row>
    <row r="74" spans="2:15" s="11" customFormat="1" ht="15" customHeight="1">
      <c r="B74" s="24"/>
      <c r="C74" s="91"/>
      <c r="D74" s="91"/>
      <c r="E74" s="91"/>
      <c r="F74" s="91"/>
      <c r="G74" s="12"/>
      <c r="H74" s="31"/>
      <c r="I74" s="12"/>
      <c r="N74" s="441"/>
      <c r="O74" s="441"/>
    </row>
    <row r="75" spans="2:15" s="11" customFormat="1" ht="15" customHeight="1">
      <c r="B75" s="28"/>
      <c r="C75" s="92"/>
      <c r="D75" s="92"/>
      <c r="E75" s="92"/>
      <c r="F75" s="92"/>
      <c r="G75" s="28"/>
      <c r="H75" s="28"/>
      <c r="I75" s="28"/>
      <c r="N75" s="441"/>
      <c r="O75" s="441"/>
    </row>
    <row r="76" spans="2:15" s="11" customFormat="1" ht="15" customHeight="1">
      <c r="B76" s="24"/>
      <c r="C76" s="88"/>
      <c r="D76" s="88"/>
      <c r="E76" s="88"/>
      <c r="F76" s="88"/>
      <c r="H76" s="17"/>
      <c r="I76" s="15"/>
      <c r="N76" s="441"/>
      <c r="O76" s="441"/>
    </row>
    <row r="77" spans="2:15" s="11" customFormat="1" ht="15" customHeight="1">
      <c r="B77" s="24"/>
      <c r="C77" s="88"/>
      <c r="D77" s="88"/>
      <c r="E77" s="88"/>
      <c r="F77" s="88"/>
      <c r="H77" s="17"/>
      <c r="I77" s="15"/>
      <c r="N77" s="441"/>
      <c r="O77" s="441"/>
    </row>
    <row r="78" spans="2:15" s="11" customFormat="1" ht="15" customHeight="1">
      <c r="B78" s="24"/>
      <c r="C78" s="88"/>
      <c r="D78" s="88"/>
      <c r="E78" s="88"/>
      <c r="F78" s="88"/>
      <c r="H78" s="17"/>
      <c r="I78" s="15"/>
      <c r="N78" s="441"/>
      <c r="O78" s="441"/>
    </row>
    <row r="79" spans="2:15" s="11" customFormat="1" ht="15" customHeight="1">
      <c r="B79" s="24"/>
      <c r="C79" s="88"/>
      <c r="D79" s="88"/>
      <c r="E79" s="88"/>
      <c r="F79" s="88"/>
      <c r="H79" s="17"/>
      <c r="I79" s="15"/>
      <c r="N79" s="441"/>
      <c r="O79" s="441"/>
    </row>
    <row r="80" spans="2:15" s="11" customFormat="1" ht="15" customHeight="1">
      <c r="B80" s="24"/>
      <c r="C80" s="88"/>
      <c r="D80" s="88"/>
      <c r="E80" s="88"/>
      <c r="F80" s="88"/>
      <c r="H80" s="17"/>
      <c r="I80" s="15"/>
      <c r="N80" s="441"/>
      <c r="O80" s="441"/>
    </row>
    <row r="81" spans="2:15" s="11" customFormat="1" ht="15" customHeight="1">
      <c r="B81" s="24"/>
      <c r="C81" s="88"/>
      <c r="D81" s="88"/>
      <c r="E81" s="88"/>
      <c r="F81" s="88"/>
      <c r="H81" s="17"/>
      <c r="I81" s="15"/>
      <c r="N81" s="441"/>
      <c r="O81" s="441"/>
    </row>
    <row r="82" spans="2:15" s="11" customFormat="1" ht="15" customHeight="1">
      <c r="B82" s="24"/>
      <c r="C82" s="88"/>
      <c r="D82" s="88"/>
      <c r="E82" s="88"/>
      <c r="F82" s="88"/>
      <c r="H82" s="17"/>
      <c r="I82" s="15"/>
      <c r="N82" s="441"/>
      <c r="O82" s="441"/>
    </row>
    <row r="83" spans="2:15" s="11" customFormat="1" ht="15" customHeight="1">
      <c r="B83" s="24"/>
      <c r="C83" s="88"/>
      <c r="D83" s="88"/>
      <c r="E83" s="88"/>
      <c r="F83" s="88"/>
      <c r="G83" s="17"/>
      <c r="H83" s="17"/>
      <c r="I83" s="15"/>
      <c r="N83" s="441"/>
      <c r="O83" s="441"/>
    </row>
    <row r="84" spans="2:15" s="11" customFormat="1" ht="15" customHeight="1">
      <c r="B84" s="24"/>
      <c r="C84" s="88"/>
      <c r="D84" s="88"/>
      <c r="E84" s="88"/>
      <c r="F84" s="88"/>
      <c r="G84" s="17"/>
      <c r="H84" s="17"/>
      <c r="I84" s="15"/>
      <c r="N84" s="441"/>
      <c r="O84" s="441"/>
    </row>
    <row r="85" spans="2:15" s="11" customFormat="1" ht="15" customHeight="1">
      <c r="B85" s="24"/>
      <c r="C85" s="91"/>
      <c r="D85" s="91"/>
      <c r="E85" s="91"/>
      <c r="F85" s="91"/>
      <c r="G85" s="12"/>
      <c r="H85" s="31"/>
      <c r="I85" s="12"/>
      <c r="N85" s="441"/>
      <c r="O85" s="441"/>
    </row>
    <row r="86" spans="2:15" s="11" customFormat="1" ht="15" customHeight="1">
      <c r="B86" s="24"/>
      <c r="C86" s="88"/>
      <c r="D86" s="88"/>
      <c r="E86" s="88"/>
      <c r="F86" s="88"/>
      <c r="G86" s="17"/>
      <c r="H86" s="17"/>
      <c r="I86" s="15"/>
      <c r="N86" s="441"/>
      <c r="O86" s="441"/>
    </row>
    <row r="87" spans="2:15" s="11" customFormat="1" ht="15" customHeight="1">
      <c r="B87" s="24"/>
      <c r="C87" s="88"/>
      <c r="D87" s="88"/>
      <c r="E87" s="88"/>
      <c r="F87" s="88"/>
      <c r="G87" s="17"/>
      <c r="H87" s="17"/>
      <c r="I87" s="15"/>
      <c r="N87" s="441"/>
      <c r="O87" s="441"/>
    </row>
    <row r="88" spans="2:15" s="11" customFormat="1" ht="15" customHeight="1">
      <c r="B88" s="24"/>
      <c r="C88" s="88"/>
      <c r="D88" s="88"/>
      <c r="E88" s="88"/>
      <c r="F88" s="88"/>
      <c r="G88" s="17"/>
      <c r="H88" s="17"/>
      <c r="I88" s="15"/>
      <c r="N88" s="441"/>
      <c r="O88" s="441"/>
    </row>
    <row r="89" spans="2:15" s="47" customFormat="1" ht="15" customHeight="1">
      <c r="B89" s="28"/>
      <c r="C89" s="92"/>
      <c r="D89" s="92"/>
      <c r="E89" s="92"/>
      <c r="F89" s="92"/>
      <c r="G89" s="28"/>
      <c r="H89" s="28"/>
      <c r="I89" s="28"/>
      <c r="N89" s="441"/>
      <c r="O89" s="441"/>
    </row>
    <row r="91" spans="2:15" s="26" customFormat="1" ht="15" customHeight="1">
      <c r="B91" s="44"/>
      <c r="C91" s="89"/>
      <c r="D91" s="89"/>
      <c r="E91" s="89"/>
      <c r="F91" s="89"/>
      <c r="G91" s="29"/>
      <c r="H91" s="29"/>
      <c r="I91" s="29"/>
      <c r="N91" s="441"/>
      <c r="O91" s="441"/>
    </row>
    <row r="92" spans="2:15" s="11" customFormat="1" ht="15" customHeight="1">
      <c r="B92" s="24"/>
      <c r="C92" s="88"/>
      <c r="D92" s="88"/>
      <c r="E92" s="88"/>
      <c r="F92" s="88"/>
      <c r="G92" s="17"/>
      <c r="H92" s="17"/>
      <c r="I92" s="15"/>
      <c r="N92" s="441"/>
      <c r="O92" s="441"/>
    </row>
    <row r="93" spans="2:15" s="47" customFormat="1" ht="15" customHeight="1">
      <c r="B93" s="46"/>
      <c r="C93" s="91"/>
      <c r="D93" s="91"/>
      <c r="E93" s="91"/>
      <c r="F93" s="91"/>
      <c r="G93" s="28"/>
      <c r="H93" s="28"/>
      <c r="I93" s="12"/>
      <c r="N93" s="441"/>
      <c r="O93" s="441"/>
    </row>
    <row r="94" spans="2:15" s="11" customFormat="1" ht="15" customHeight="1">
      <c r="B94" s="24"/>
      <c r="C94" s="91"/>
      <c r="D94" s="91"/>
      <c r="E94" s="91"/>
      <c r="F94" s="91"/>
      <c r="G94" s="12"/>
      <c r="H94" s="31"/>
      <c r="I94" s="12"/>
      <c r="N94" s="441"/>
      <c r="O94" s="441"/>
    </row>
    <row r="95" spans="2:15" s="11" customFormat="1" ht="15" customHeight="1">
      <c r="B95" s="28"/>
      <c r="C95" s="92"/>
      <c r="D95" s="92"/>
      <c r="E95" s="92"/>
      <c r="F95" s="92"/>
      <c r="G95" s="28"/>
      <c r="H95" s="28"/>
      <c r="I95" s="28"/>
      <c r="N95" s="441"/>
      <c r="O95" s="441"/>
    </row>
    <row r="96" spans="2:15" s="26" customFormat="1" ht="15" customHeight="1">
      <c r="B96" s="44"/>
      <c r="C96" s="89"/>
      <c r="D96" s="89"/>
      <c r="E96" s="89"/>
      <c r="F96" s="89"/>
      <c r="G96" s="29"/>
      <c r="H96" s="29"/>
      <c r="I96" s="29"/>
      <c r="N96" s="441"/>
      <c r="O96" s="441"/>
    </row>
    <row r="97" spans="2:15" s="27" customFormat="1" ht="15" customHeight="1">
      <c r="B97" s="45"/>
      <c r="C97" s="90"/>
      <c r="D97" s="90"/>
      <c r="E97" s="90"/>
      <c r="F97" s="90"/>
      <c r="G97" s="12"/>
      <c r="H97" s="12"/>
      <c r="I97" s="12"/>
      <c r="N97" s="442"/>
      <c r="O97" s="442"/>
    </row>
    <row r="98" spans="2:15" s="47" customFormat="1" ht="15" customHeight="1">
      <c r="B98" s="46"/>
      <c r="C98" s="91"/>
      <c r="D98" s="91"/>
      <c r="E98" s="91"/>
      <c r="F98" s="91"/>
      <c r="G98" s="28"/>
      <c r="H98" s="28"/>
      <c r="I98" s="12"/>
      <c r="N98" s="441"/>
      <c r="O98" s="441"/>
    </row>
    <row r="99" spans="2:15" s="11" customFormat="1" ht="15" customHeight="1">
      <c r="B99" s="24"/>
      <c r="C99" s="91"/>
      <c r="D99" s="91"/>
      <c r="E99" s="91"/>
      <c r="F99" s="91"/>
      <c r="G99" s="12"/>
      <c r="H99" s="31"/>
      <c r="I99" s="12"/>
      <c r="N99" s="441"/>
      <c r="O99" s="441"/>
    </row>
    <row r="100" spans="2:15" s="27" customFormat="1" ht="15" customHeight="1">
      <c r="B100" s="45"/>
      <c r="C100" s="90"/>
      <c r="D100" s="90"/>
      <c r="E100" s="90"/>
      <c r="F100" s="90"/>
      <c r="G100" s="12"/>
      <c r="H100" s="12"/>
      <c r="I100" s="12"/>
      <c r="N100" s="442"/>
      <c r="O100" s="442"/>
    </row>
    <row r="101" spans="2:15" s="49" customFormat="1" ht="15" customHeight="1">
      <c r="B101" s="48"/>
      <c r="C101" s="91"/>
      <c r="D101" s="91"/>
      <c r="E101" s="91"/>
      <c r="F101" s="91"/>
      <c r="G101" s="32"/>
      <c r="H101" s="32"/>
      <c r="I101" s="25"/>
      <c r="N101" s="441"/>
      <c r="O101" s="441"/>
    </row>
    <row r="102" spans="2:15" s="11" customFormat="1" ht="15" customHeight="1">
      <c r="B102" s="24"/>
      <c r="C102" s="91"/>
      <c r="D102" s="91"/>
      <c r="E102" s="91"/>
      <c r="F102" s="91"/>
      <c r="G102" s="12"/>
      <c r="H102" s="31"/>
      <c r="I102" s="12"/>
      <c r="N102" s="441"/>
      <c r="O102" s="441"/>
    </row>
    <row r="103" spans="2:15" s="47" customFormat="1" ht="15" customHeight="1">
      <c r="B103" s="46"/>
      <c r="C103" s="91"/>
      <c r="D103" s="91"/>
      <c r="E103" s="91"/>
      <c r="F103" s="91"/>
      <c r="G103" s="28"/>
      <c r="H103" s="28"/>
      <c r="I103" s="12"/>
      <c r="N103" s="441"/>
      <c r="O103" s="441"/>
    </row>
    <row r="104" spans="2:15" s="11" customFormat="1" ht="15" customHeight="1">
      <c r="B104" s="24"/>
      <c r="C104" s="91"/>
      <c r="D104" s="91"/>
      <c r="E104" s="91"/>
      <c r="F104" s="91"/>
      <c r="G104" s="12"/>
      <c r="H104" s="31"/>
      <c r="I104" s="12"/>
      <c r="N104" s="441"/>
      <c r="O104" s="441"/>
    </row>
    <row r="105" spans="2:15" s="27" customFormat="1" ht="15" customHeight="1">
      <c r="B105" s="45"/>
      <c r="C105" s="90"/>
      <c r="D105" s="90"/>
      <c r="E105" s="90"/>
      <c r="F105" s="90"/>
      <c r="G105" s="12"/>
      <c r="H105" s="12"/>
      <c r="I105" s="12"/>
      <c r="N105" s="442"/>
      <c r="O105" s="442"/>
    </row>
    <row r="106" spans="2:15" s="47" customFormat="1" ht="15" customHeight="1">
      <c r="B106" s="46"/>
      <c r="C106" s="91"/>
      <c r="D106" s="91"/>
      <c r="E106" s="91"/>
      <c r="F106" s="91"/>
      <c r="G106" s="28"/>
      <c r="H106" s="28"/>
      <c r="I106" s="12"/>
      <c r="N106" s="441"/>
      <c r="O106" s="441"/>
    </row>
    <row r="107" spans="2:15" s="11" customFormat="1" ht="15" customHeight="1">
      <c r="B107" s="24"/>
      <c r="C107" s="91"/>
      <c r="D107" s="91"/>
      <c r="E107" s="91"/>
      <c r="F107" s="91"/>
      <c r="G107" s="12"/>
      <c r="H107" s="31"/>
      <c r="I107" s="12"/>
      <c r="N107" s="441"/>
      <c r="O107" s="441"/>
    </row>
    <row r="108" spans="2:15" s="27" customFormat="1" ht="15" customHeight="1">
      <c r="B108" s="45"/>
      <c r="C108" s="90"/>
      <c r="D108" s="90"/>
      <c r="E108" s="90"/>
      <c r="F108" s="90"/>
      <c r="G108" s="12"/>
      <c r="H108" s="12"/>
      <c r="I108" s="12"/>
      <c r="N108" s="442"/>
      <c r="O108" s="442"/>
    </row>
    <row r="109" spans="2:15" s="47" customFormat="1" ht="15" customHeight="1">
      <c r="B109" s="46"/>
      <c r="C109" s="91"/>
      <c r="D109" s="91"/>
      <c r="E109" s="91"/>
      <c r="F109" s="91"/>
      <c r="G109" s="28"/>
      <c r="H109" s="28"/>
      <c r="I109" s="12"/>
      <c r="N109" s="441"/>
      <c r="O109" s="441"/>
    </row>
    <row r="110" spans="2:15" s="11" customFormat="1" ht="15" customHeight="1">
      <c r="B110" s="24"/>
      <c r="C110" s="91"/>
      <c r="D110" s="91"/>
      <c r="E110" s="91"/>
      <c r="F110" s="91"/>
      <c r="G110" s="12"/>
      <c r="H110" s="31"/>
      <c r="I110" s="12"/>
      <c r="N110" s="441"/>
      <c r="O110" s="441"/>
    </row>
    <row r="111" spans="2:15" s="47" customFormat="1" ht="15" customHeight="1">
      <c r="B111" s="46"/>
      <c r="C111" s="91"/>
      <c r="D111" s="91"/>
      <c r="E111" s="91"/>
      <c r="F111" s="91"/>
      <c r="G111" s="28"/>
      <c r="H111" s="28"/>
      <c r="I111" s="12"/>
      <c r="N111" s="441"/>
      <c r="O111" s="441"/>
    </row>
    <row r="112" spans="2:15" s="11" customFormat="1" ht="15" customHeight="1">
      <c r="B112" s="24"/>
      <c r="C112" s="91"/>
      <c r="D112" s="91"/>
      <c r="E112" s="91"/>
      <c r="F112" s="91"/>
      <c r="G112" s="12"/>
      <c r="H112" s="31"/>
      <c r="I112" s="12"/>
      <c r="N112" s="441"/>
      <c r="O112" s="441"/>
    </row>
    <row r="113" spans="2:15" s="26" customFormat="1" ht="15" customHeight="1">
      <c r="B113" s="44"/>
      <c r="C113" s="89"/>
      <c r="D113" s="89"/>
      <c r="E113" s="89"/>
      <c r="F113" s="89"/>
      <c r="G113" s="29"/>
      <c r="H113" s="29"/>
      <c r="I113" s="29"/>
      <c r="N113" s="441"/>
      <c r="O113" s="441"/>
    </row>
    <row r="114" spans="2:15" s="27" customFormat="1" ht="15" customHeight="1">
      <c r="B114" s="45"/>
      <c r="C114" s="90"/>
      <c r="D114" s="90"/>
      <c r="E114" s="90"/>
      <c r="F114" s="90"/>
      <c r="G114" s="12"/>
      <c r="H114" s="12"/>
      <c r="I114" s="12"/>
      <c r="N114" s="442"/>
      <c r="O114" s="442"/>
    </row>
    <row r="115" spans="2:15" s="11" customFormat="1" ht="15" customHeight="1">
      <c r="B115" s="50"/>
      <c r="C115" s="91"/>
      <c r="D115" s="91"/>
      <c r="E115" s="91"/>
      <c r="F115" s="91"/>
      <c r="G115" s="12"/>
      <c r="H115" s="12"/>
      <c r="I115" s="12"/>
      <c r="N115" s="441"/>
      <c r="O115" s="441"/>
    </row>
    <row r="116" spans="2:15" s="11" customFormat="1" ht="15" customHeight="1">
      <c r="B116" s="50"/>
      <c r="C116" s="91"/>
      <c r="D116" s="91"/>
      <c r="E116" s="91"/>
      <c r="F116" s="91"/>
      <c r="G116" s="12"/>
      <c r="H116" s="31"/>
      <c r="I116" s="12"/>
      <c r="N116" s="441"/>
      <c r="O116" s="441"/>
    </row>
    <row r="117" spans="2:15" s="47" customFormat="1" ht="15" customHeight="1">
      <c r="B117" s="28"/>
      <c r="C117" s="92"/>
      <c r="D117" s="92"/>
      <c r="E117" s="92"/>
      <c r="F117" s="92"/>
      <c r="G117" s="28"/>
      <c r="H117" s="28"/>
      <c r="I117" s="28"/>
      <c r="N117" s="441"/>
      <c r="O117" s="441"/>
    </row>
    <row r="118" spans="2:15" s="26" customFormat="1" ht="15" customHeight="1">
      <c r="B118" s="44"/>
      <c r="C118" s="89"/>
      <c r="D118" s="89"/>
      <c r="E118" s="89"/>
      <c r="F118" s="89"/>
      <c r="G118" s="29"/>
      <c r="H118" s="29"/>
      <c r="I118" s="29"/>
      <c r="N118" s="441"/>
      <c r="O118" s="441"/>
    </row>
    <row r="119" spans="2:15" s="27" customFormat="1" ht="15" customHeight="1">
      <c r="B119" s="45"/>
      <c r="C119" s="90"/>
      <c r="D119" s="90"/>
      <c r="E119" s="90"/>
      <c r="F119" s="90"/>
      <c r="G119" s="12"/>
      <c r="H119" s="12"/>
      <c r="I119" s="12"/>
      <c r="N119" s="442"/>
      <c r="O119" s="442"/>
    </row>
    <row r="120" spans="2:15" s="47" customFormat="1" ht="15" customHeight="1">
      <c r="B120" s="51"/>
      <c r="C120" s="91"/>
      <c r="D120" s="91"/>
      <c r="E120" s="91"/>
      <c r="F120" s="91"/>
      <c r="G120" s="28"/>
      <c r="H120" s="28"/>
      <c r="I120" s="12"/>
      <c r="N120" s="441"/>
      <c r="O120" s="441"/>
    </row>
    <row r="121" spans="2:15" s="11" customFormat="1" ht="15" customHeight="1">
      <c r="B121" s="24"/>
      <c r="C121" s="91"/>
      <c r="D121" s="91"/>
      <c r="E121" s="91"/>
      <c r="F121" s="91"/>
      <c r="G121" s="12"/>
      <c r="H121" s="31"/>
      <c r="I121" s="12"/>
      <c r="N121" s="441"/>
      <c r="O121" s="441"/>
    </row>
    <row r="122" spans="2:15" s="47" customFormat="1" ht="15" customHeight="1">
      <c r="B122" s="46"/>
      <c r="C122" s="91"/>
      <c r="D122" s="91"/>
      <c r="E122" s="91"/>
      <c r="F122" s="91"/>
      <c r="G122" s="28"/>
      <c r="H122" s="28"/>
      <c r="I122" s="12"/>
      <c r="N122" s="441"/>
      <c r="O122" s="441"/>
    </row>
    <row r="123" spans="2:15" s="11" customFormat="1" ht="15" customHeight="1">
      <c r="B123" s="24"/>
      <c r="C123" s="91"/>
      <c r="D123" s="91"/>
      <c r="E123" s="91"/>
      <c r="F123" s="91"/>
      <c r="G123" s="12"/>
      <c r="H123" s="31"/>
      <c r="I123" s="12"/>
      <c r="N123" s="441"/>
      <c r="O123" s="441"/>
    </row>
    <row r="124" spans="2:15" s="11" customFormat="1" ht="15" customHeight="1">
      <c r="B124" s="28"/>
      <c r="C124" s="92"/>
      <c r="D124" s="92"/>
      <c r="E124" s="92"/>
      <c r="F124" s="92"/>
      <c r="G124" s="28"/>
      <c r="H124" s="28"/>
      <c r="I124" s="28"/>
      <c r="N124" s="441"/>
      <c r="O124" s="441"/>
    </row>
    <row r="125" spans="2:15" s="26" customFormat="1" ht="15" customHeight="1">
      <c r="B125" s="44"/>
      <c r="C125" s="91"/>
      <c r="D125" s="89"/>
      <c r="E125" s="89"/>
      <c r="F125" s="89"/>
      <c r="G125" s="29"/>
      <c r="H125" s="29"/>
      <c r="I125" s="29"/>
      <c r="N125" s="441"/>
      <c r="O125" s="441"/>
    </row>
    <row r="126" spans="2:15" s="27" customFormat="1" ht="15" customHeight="1">
      <c r="B126" s="45"/>
      <c r="C126" s="90"/>
      <c r="D126" s="90"/>
      <c r="E126" s="90"/>
      <c r="F126" s="90"/>
      <c r="G126" s="12"/>
      <c r="H126" s="12"/>
      <c r="I126" s="12"/>
      <c r="N126" s="442"/>
      <c r="O126" s="442"/>
    </row>
    <row r="127" spans="2:15" s="47" customFormat="1" ht="15" customHeight="1">
      <c r="B127" s="48"/>
      <c r="C127" s="91"/>
      <c r="D127" s="91"/>
      <c r="E127" s="91"/>
      <c r="F127" s="91"/>
      <c r="G127" s="28"/>
      <c r="H127" s="28"/>
      <c r="I127" s="12"/>
      <c r="N127" s="441"/>
      <c r="O127" s="441"/>
    </row>
    <row r="128" spans="2:15" s="11" customFormat="1" ht="15" customHeight="1">
      <c r="B128" s="24"/>
      <c r="C128" s="91"/>
      <c r="D128" s="91"/>
      <c r="E128" s="91"/>
      <c r="F128" s="91"/>
      <c r="G128" s="12"/>
      <c r="H128" s="31"/>
      <c r="I128" s="12"/>
      <c r="N128" s="441"/>
      <c r="O128" s="441"/>
    </row>
    <row r="129" spans="2:15" s="27" customFormat="1" ht="15" customHeight="1">
      <c r="B129" s="45"/>
      <c r="C129" s="90"/>
      <c r="D129" s="90"/>
      <c r="E129" s="90"/>
      <c r="F129" s="90"/>
      <c r="G129" s="12"/>
      <c r="H129" s="12"/>
      <c r="I129" s="12"/>
      <c r="N129" s="442"/>
      <c r="O129" s="442"/>
    </row>
    <row r="130" spans="2:15" s="47" customFormat="1" ht="15" customHeight="1">
      <c r="B130" s="48"/>
      <c r="C130" s="91"/>
      <c r="D130" s="91"/>
      <c r="E130" s="91"/>
      <c r="F130" s="91"/>
      <c r="G130" s="32"/>
      <c r="H130" s="32"/>
      <c r="I130" s="12"/>
      <c r="N130" s="441"/>
      <c r="O130" s="441"/>
    </row>
    <row r="131" spans="2:15" s="11" customFormat="1" ht="15" customHeight="1">
      <c r="B131" s="24"/>
      <c r="C131" s="91"/>
      <c r="D131" s="91"/>
      <c r="E131" s="91"/>
      <c r="F131" s="91"/>
      <c r="G131" s="12"/>
      <c r="H131" s="31"/>
      <c r="I131" s="12"/>
      <c r="N131" s="441"/>
      <c r="O131" s="441"/>
    </row>
    <row r="132" spans="2:15" s="11" customFormat="1" ht="15" customHeight="1">
      <c r="B132" s="24"/>
      <c r="C132" s="91"/>
      <c r="D132" s="91"/>
      <c r="E132" s="91"/>
      <c r="F132" s="91"/>
      <c r="G132" s="12"/>
      <c r="H132" s="12"/>
      <c r="I132" s="12"/>
      <c r="N132" s="441"/>
      <c r="O132" s="441"/>
    </row>
    <row r="133" spans="2:15" s="26" customFormat="1" ht="15" customHeight="1">
      <c r="B133" s="44"/>
      <c r="C133" s="89"/>
      <c r="D133" s="89"/>
      <c r="E133" s="89"/>
      <c r="F133" s="89"/>
      <c r="G133" s="29"/>
      <c r="H133" s="29"/>
      <c r="I133" s="29"/>
      <c r="N133" s="441"/>
      <c r="O133" s="441"/>
    </row>
    <row r="134" spans="2:15" s="27" customFormat="1" ht="15" customHeight="1">
      <c r="B134" s="45"/>
      <c r="C134" s="90"/>
      <c r="D134" s="90"/>
      <c r="E134" s="90"/>
      <c r="F134" s="90"/>
      <c r="G134" s="12"/>
      <c r="H134" s="12"/>
      <c r="I134" s="12"/>
      <c r="N134" s="442"/>
      <c r="O134" s="442"/>
    </row>
    <row r="135" spans="2:15" s="47" customFormat="1" ht="15" customHeight="1">
      <c r="B135" s="46"/>
      <c r="C135" s="91"/>
      <c r="D135" s="91"/>
      <c r="E135" s="91"/>
      <c r="F135" s="91"/>
      <c r="G135" s="28"/>
      <c r="H135" s="28"/>
      <c r="I135" s="12"/>
      <c r="N135" s="441"/>
      <c r="O135" s="441"/>
    </row>
    <row r="136" spans="2:15" s="11" customFormat="1" ht="15" customHeight="1">
      <c r="B136" s="24"/>
      <c r="C136" s="91"/>
      <c r="D136" s="91"/>
      <c r="E136" s="91"/>
      <c r="F136" s="91"/>
      <c r="G136" s="12"/>
      <c r="H136" s="12"/>
      <c r="I136" s="12"/>
      <c r="N136" s="441"/>
      <c r="O136" s="441"/>
    </row>
    <row r="137" spans="2:15" s="11" customFormat="1" ht="15" customHeight="1">
      <c r="B137" s="24"/>
      <c r="C137" s="91"/>
      <c r="D137" s="91"/>
      <c r="E137" s="91"/>
      <c r="F137" s="91"/>
      <c r="G137" s="12"/>
      <c r="H137" s="31"/>
      <c r="I137" s="12"/>
      <c r="N137" s="441"/>
      <c r="O137" s="441"/>
    </row>
    <row r="138" spans="2:15" s="11" customFormat="1" ht="15" customHeight="1">
      <c r="B138" s="24"/>
      <c r="C138" s="91"/>
      <c r="D138" s="91"/>
      <c r="E138" s="91"/>
      <c r="F138" s="91"/>
      <c r="G138" s="12"/>
      <c r="H138" s="31"/>
      <c r="I138" s="12"/>
      <c r="N138" s="441"/>
      <c r="O138" s="441"/>
    </row>
    <row r="139" spans="2:15" s="11" customFormat="1" ht="15" customHeight="1">
      <c r="B139" s="24"/>
      <c r="C139" s="91"/>
      <c r="D139" s="91"/>
      <c r="E139" s="91"/>
      <c r="F139" s="91"/>
      <c r="G139" s="12"/>
      <c r="H139" s="31"/>
      <c r="I139" s="12"/>
      <c r="N139" s="441"/>
      <c r="O139" s="441"/>
    </row>
    <row r="140" spans="2:15" s="11" customFormat="1" ht="15" customHeight="1">
      <c r="B140" s="24"/>
      <c r="C140" s="91"/>
      <c r="D140" s="91"/>
      <c r="E140" s="91"/>
      <c r="F140" s="91"/>
      <c r="G140" s="12"/>
      <c r="H140" s="31"/>
      <c r="I140" s="12"/>
      <c r="N140" s="441"/>
      <c r="O140" s="441"/>
    </row>
    <row r="141" spans="2:15" s="11" customFormat="1" ht="15" customHeight="1">
      <c r="B141" s="24"/>
      <c r="C141" s="91"/>
      <c r="D141" s="91"/>
      <c r="E141" s="91"/>
      <c r="F141" s="91"/>
      <c r="G141" s="12"/>
      <c r="H141" s="31"/>
      <c r="I141" s="12"/>
      <c r="N141" s="441"/>
      <c r="O141" s="441"/>
    </row>
    <row r="142" spans="2:15" s="11" customFormat="1" ht="15" customHeight="1">
      <c r="B142" s="24"/>
      <c r="C142" s="91"/>
      <c r="D142" s="91"/>
      <c r="E142" s="91"/>
      <c r="F142" s="91"/>
      <c r="G142" s="12"/>
      <c r="H142" s="31"/>
      <c r="I142" s="12"/>
      <c r="N142" s="441"/>
      <c r="O142" s="441"/>
    </row>
    <row r="143" spans="2:15" s="11" customFormat="1" ht="15" customHeight="1">
      <c r="B143" s="24"/>
      <c r="C143" s="91"/>
      <c r="D143" s="91"/>
      <c r="E143" s="91"/>
      <c r="F143" s="91"/>
      <c r="G143" s="12"/>
      <c r="H143" s="31"/>
      <c r="I143" s="12"/>
      <c r="N143" s="441"/>
      <c r="O143" s="441"/>
    </row>
    <row r="144" spans="2:15" s="11" customFormat="1" ht="15" customHeight="1">
      <c r="B144" s="24"/>
      <c r="C144" s="91"/>
      <c r="D144" s="91"/>
      <c r="E144" s="91"/>
      <c r="F144" s="92"/>
      <c r="G144" s="12"/>
      <c r="H144" s="31"/>
      <c r="I144" s="12"/>
      <c r="N144" s="441"/>
      <c r="O144" s="441"/>
    </row>
    <row r="145" spans="2:15" s="47" customFormat="1" ht="15" customHeight="1">
      <c r="B145" s="28"/>
      <c r="C145" s="92"/>
      <c r="D145" s="92"/>
      <c r="E145" s="92"/>
      <c r="F145" s="92"/>
      <c r="G145" s="28"/>
      <c r="H145" s="28"/>
      <c r="I145" s="30"/>
      <c r="N145" s="441"/>
      <c r="O145" s="441"/>
    </row>
    <row r="146" spans="2:15" s="11" customFormat="1" ht="15" customHeight="1">
      <c r="B146" s="24"/>
      <c r="C146" s="88"/>
      <c r="D146" s="88"/>
      <c r="E146" s="88"/>
      <c r="F146" s="88"/>
      <c r="G146" s="17"/>
      <c r="H146" s="17"/>
      <c r="I146" s="15"/>
      <c r="N146" s="441"/>
      <c r="O146" s="441"/>
    </row>
    <row r="147" spans="2:15" s="11" customFormat="1" ht="15" customHeight="1">
      <c r="B147" s="24"/>
      <c r="C147" s="88"/>
      <c r="D147" s="88"/>
      <c r="E147" s="88"/>
      <c r="F147" s="88"/>
      <c r="G147" s="17"/>
      <c r="H147" s="17"/>
      <c r="I147" s="15"/>
      <c r="N147" s="441"/>
      <c r="O147" s="441"/>
    </row>
    <row r="148" spans="2:15" s="11" customFormat="1" ht="15" customHeight="1">
      <c r="B148" s="24"/>
      <c r="C148" s="88"/>
      <c r="D148" s="88"/>
      <c r="E148" s="88"/>
      <c r="F148" s="88"/>
      <c r="G148" s="17"/>
      <c r="H148" s="17"/>
      <c r="I148" s="15"/>
      <c r="N148" s="441"/>
      <c r="O148" s="441"/>
    </row>
    <row r="149" spans="2:15" s="11" customFormat="1" ht="15" customHeight="1">
      <c r="B149" s="24"/>
      <c r="C149" s="88"/>
      <c r="D149" s="88"/>
      <c r="E149" s="88"/>
      <c r="F149" s="88"/>
      <c r="G149" s="17"/>
      <c r="H149" s="17"/>
      <c r="I149" s="15"/>
      <c r="N149" s="441"/>
      <c r="O149" s="441"/>
    </row>
    <row r="150" spans="2:15" s="11" customFormat="1" ht="15" customHeight="1">
      <c r="B150" s="24"/>
      <c r="C150" s="88"/>
      <c r="D150" s="88"/>
      <c r="E150" s="88"/>
      <c r="F150" s="88"/>
      <c r="G150" s="17"/>
      <c r="H150" s="17"/>
      <c r="I150" s="15"/>
      <c r="N150" s="441"/>
      <c r="O150" s="441"/>
    </row>
    <row r="151" spans="2:15" s="11" customFormat="1" ht="15" customHeight="1">
      <c r="B151" s="24"/>
      <c r="C151" s="88"/>
      <c r="D151" s="88"/>
      <c r="E151" s="88"/>
      <c r="F151" s="88"/>
      <c r="G151" s="17"/>
      <c r="H151" s="17"/>
      <c r="I151" s="15"/>
      <c r="N151" s="441"/>
      <c r="O151" s="441"/>
    </row>
    <row r="152" spans="2:15" s="11" customFormat="1" ht="15" customHeight="1">
      <c r="B152" s="24"/>
      <c r="C152" s="88"/>
      <c r="D152" s="88"/>
      <c r="E152" s="88"/>
      <c r="F152" s="88"/>
      <c r="G152" s="17"/>
      <c r="H152" s="17"/>
      <c r="I152" s="15"/>
      <c r="N152" s="441"/>
      <c r="O152" s="441"/>
    </row>
    <row r="153" spans="2:15" s="11" customFormat="1" ht="15" customHeight="1">
      <c r="B153" s="24"/>
      <c r="C153" s="88"/>
      <c r="D153" s="88"/>
      <c r="E153" s="88"/>
      <c r="F153" s="88"/>
      <c r="G153" s="17"/>
      <c r="H153" s="17"/>
      <c r="I153" s="15"/>
      <c r="N153" s="441"/>
      <c r="O153" s="441"/>
    </row>
    <row r="154" spans="2:15" s="11" customFormat="1" ht="15" customHeight="1">
      <c r="B154" s="45"/>
      <c r="C154" s="91"/>
      <c r="D154" s="91"/>
      <c r="E154" s="91"/>
      <c r="F154" s="91"/>
      <c r="G154" s="12"/>
      <c r="H154" s="31"/>
      <c r="I154" s="12"/>
      <c r="N154" s="441"/>
      <c r="O154" s="441"/>
    </row>
    <row r="155" spans="2:15" s="11" customFormat="1" ht="15" customHeight="1">
      <c r="B155" s="46"/>
      <c r="C155" s="91"/>
      <c r="D155" s="91"/>
      <c r="E155" s="91"/>
      <c r="F155" s="91"/>
      <c r="G155" s="12"/>
      <c r="H155" s="31"/>
      <c r="I155" s="12"/>
      <c r="N155" s="441"/>
      <c r="O155" s="441"/>
    </row>
    <row r="156" spans="2:15" s="11" customFormat="1" ht="15" customHeight="1">
      <c r="B156" s="24"/>
      <c r="C156" s="91"/>
      <c r="D156" s="91"/>
      <c r="E156" s="91"/>
      <c r="F156" s="91"/>
      <c r="G156" s="12"/>
      <c r="H156" s="31"/>
      <c r="I156" s="12"/>
      <c r="N156" s="441"/>
      <c r="O156" s="441"/>
    </row>
    <row r="157" spans="2:15" s="47" customFormat="1" ht="15" customHeight="1">
      <c r="B157" s="28"/>
      <c r="C157" s="92"/>
      <c r="D157" s="92"/>
      <c r="E157" s="92"/>
      <c r="F157" s="92"/>
      <c r="G157" s="28"/>
      <c r="H157" s="28"/>
      <c r="I157" s="30"/>
      <c r="N157" s="441"/>
      <c r="O157" s="441"/>
    </row>
    <row r="158" spans="2:15" s="26" customFormat="1" ht="15" customHeight="1">
      <c r="B158" s="44"/>
      <c r="C158" s="89"/>
      <c r="D158" s="89"/>
      <c r="E158" s="89"/>
      <c r="F158" s="89"/>
      <c r="G158" s="29"/>
      <c r="H158" s="29"/>
      <c r="I158" s="29"/>
      <c r="N158" s="441"/>
      <c r="O158" s="441"/>
    </row>
    <row r="159" spans="2:15" s="27" customFormat="1" ht="15" customHeight="1">
      <c r="B159" s="45"/>
      <c r="C159" s="90"/>
      <c r="D159" s="90"/>
      <c r="E159" s="90"/>
      <c r="F159" s="90"/>
      <c r="G159" s="12"/>
      <c r="H159" s="12"/>
      <c r="I159" s="12"/>
      <c r="N159" s="442"/>
      <c r="O159" s="442"/>
    </row>
    <row r="160" spans="2:15" s="47" customFormat="1" ht="15" customHeight="1">
      <c r="B160" s="46"/>
      <c r="C160" s="91"/>
      <c r="D160" s="91"/>
      <c r="E160" s="91"/>
      <c r="F160" s="91"/>
      <c r="G160" s="28"/>
      <c r="H160" s="28"/>
      <c r="I160" s="12"/>
      <c r="N160" s="441"/>
      <c r="O160" s="441"/>
    </row>
    <row r="161" spans="2:15" s="11" customFormat="1" ht="15" customHeight="1">
      <c r="B161" s="24"/>
      <c r="C161" s="91"/>
      <c r="D161" s="91"/>
      <c r="E161" s="91"/>
      <c r="F161" s="91"/>
      <c r="G161" s="12"/>
      <c r="H161" s="31"/>
      <c r="I161" s="12"/>
      <c r="N161" s="441"/>
      <c r="O161" s="441"/>
    </row>
    <row r="162" spans="2:15" s="27" customFormat="1" ht="15" customHeight="1">
      <c r="B162" s="45"/>
      <c r="C162" s="90"/>
      <c r="D162" s="90"/>
      <c r="E162" s="90"/>
      <c r="F162" s="90"/>
      <c r="G162" s="12"/>
      <c r="H162" s="12"/>
      <c r="I162" s="12"/>
      <c r="N162" s="442"/>
      <c r="O162" s="442"/>
    </row>
    <row r="163" spans="2:15" s="47" customFormat="1" ht="15" customHeight="1">
      <c r="B163" s="46"/>
      <c r="C163" s="91"/>
      <c r="D163" s="91"/>
      <c r="E163" s="91"/>
      <c r="F163" s="91"/>
      <c r="G163" s="28"/>
      <c r="H163" s="28"/>
      <c r="I163" s="12"/>
      <c r="N163" s="441"/>
      <c r="O163" s="441"/>
    </row>
    <row r="164" spans="2:15" s="11" customFormat="1" ht="15" customHeight="1">
      <c r="B164" s="24"/>
      <c r="C164" s="91"/>
      <c r="D164" s="91"/>
      <c r="E164" s="91"/>
      <c r="F164" s="91"/>
      <c r="G164" s="12"/>
      <c r="H164" s="31"/>
      <c r="I164" s="12"/>
      <c r="N164" s="441"/>
      <c r="O164" s="441"/>
    </row>
    <row r="165" spans="2:15" s="27" customFormat="1" ht="15" customHeight="1">
      <c r="B165" s="45"/>
      <c r="C165" s="90"/>
      <c r="D165" s="90"/>
      <c r="E165" s="90"/>
      <c r="F165" s="90"/>
      <c r="G165" s="12"/>
      <c r="H165" s="12"/>
      <c r="I165" s="12"/>
      <c r="N165" s="442"/>
      <c r="O165" s="442"/>
    </row>
    <row r="166" spans="2:15" s="47" customFormat="1" ht="15" customHeight="1">
      <c r="B166" s="46"/>
      <c r="C166" s="91"/>
      <c r="D166" s="91"/>
      <c r="E166" s="91"/>
      <c r="F166" s="91"/>
      <c r="G166" s="28"/>
      <c r="H166" s="28"/>
      <c r="I166" s="12"/>
      <c r="N166" s="441"/>
      <c r="O166" s="441"/>
    </row>
    <row r="167" spans="2:15" s="11" customFormat="1" ht="15" customHeight="1">
      <c r="B167" s="24"/>
      <c r="C167" s="91"/>
      <c r="D167" s="91"/>
      <c r="E167" s="91"/>
      <c r="F167" s="91"/>
      <c r="G167" s="12"/>
      <c r="H167" s="31"/>
      <c r="I167" s="12"/>
      <c r="N167" s="441"/>
      <c r="O167" s="441"/>
    </row>
    <row r="168" spans="2:15" s="47" customFormat="1" ht="15" customHeight="1">
      <c r="B168" s="46"/>
      <c r="C168" s="91"/>
      <c r="D168" s="91"/>
      <c r="E168" s="91"/>
      <c r="F168" s="88"/>
      <c r="G168" s="28"/>
      <c r="H168" s="28"/>
      <c r="I168" s="12"/>
      <c r="N168" s="441"/>
      <c r="O168" s="441"/>
    </row>
    <row r="169" spans="2:15" s="11" customFormat="1" ht="15" customHeight="1">
      <c r="B169" s="24"/>
      <c r="C169" s="91"/>
      <c r="D169" s="91"/>
      <c r="E169" s="91"/>
      <c r="F169" s="92"/>
      <c r="G169" s="12"/>
      <c r="H169" s="31"/>
      <c r="I169" s="12"/>
      <c r="N169" s="441"/>
      <c r="O169" s="441"/>
    </row>
    <row r="170" spans="2:15" s="11" customFormat="1" ht="15" customHeight="1">
      <c r="B170" s="28"/>
      <c r="C170" s="92"/>
      <c r="D170" s="92"/>
      <c r="E170" s="92"/>
      <c r="F170" s="92"/>
      <c r="G170" s="12"/>
      <c r="H170" s="12"/>
      <c r="I170" s="12"/>
      <c r="N170" s="441"/>
      <c r="O170" s="441"/>
    </row>
    <row r="171" spans="2:15" s="11" customFormat="1" ht="15" customHeight="1">
      <c r="B171" s="44"/>
      <c r="C171" s="89"/>
      <c r="D171" s="89"/>
      <c r="E171" s="89"/>
      <c r="F171" s="89"/>
      <c r="G171" s="29"/>
      <c r="H171" s="29"/>
      <c r="I171" s="12"/>
      <c r="N171" s="441"/>
      <c r="O171" s="441"/>
    </row>
    <row r="172" spans="2:15" s="11" customFormat="1" ht="15" customHeight="1">
      <c r="B172" s="46"/>
      <c r="C172" s="91"/>
      <c r="D172" s="91"/>
      <c r="E172" s="91"/>
      <c r="F172" s="91"/>
      <c r="G172" s="12"/>
      <c r="H172" s="12"/>
      <c r="I172" s="12"/>
      <c r="N172" s="441"/>
      <c r="O172" s="441"/>
    </row>
    <row r="173" spans="2:15" s="11" customFormat="1" ht="15" customHeight="1">
      <c r="B173" s="24"/>
      <c r="C173" s="91"/>
      <c r="D173" s="91"/>
      <c r="E173" s="91"/>
      <c r="F173" s="91"/>
      <c r="G173" s="12"/>
      <c r="H173" s="31"/>
      <c r="I173" s="12"/>
      <c r="N173" s="441"/>
      <c r="O173" s="441"/>
    </row>
    <row r="174" spans="2:15" s="11" customFormat="1" ht="15" customHeight="1">
      <c r="B174" s="24"/>
      <c r="C174" s="88"/>
      <c r="D174" s="88"/>
      <c r="E174" s="88"/>
      <c r="F174" s="88"/>
      <c r="G174" s="17"/>
      <c r="H174" s="17"/>
      <c r="I174" s="15"/>
      <c r="N174" s="441"/>
      <c r="O174" s="441"/>
    </row>
    <row r="175" spans="2:15" s="11" customFormat="1" ht="15" customHeight="1">
      <c r="B175" s="24"/>
      <c r="C175" s="88"/>
      <c r="D175" s="88"/>
      <c r="E175" s="88"/>
      <c r="F175" s="88"/>
      <c r="G175" s="17"/>
      <c r="H175" s="17"/>
      <c r="I175" s="15"/>
      <c r="N175" s="441"/>
      <c r="O175" s="441"/>
    </row>
    <row r="176" spans="2:15" s="11" customFormat="1" ht="15" customHeight="1">
      <c r="B176" s="24"/>
      <c r="C176" s="88"/>
      <c r="D176" s="88"/>
      <c r="E176" s="88"/>
      <c r="F176" s="88"/>
      <c r="G176" s="17"/>
      <c r="H176" s="17"/>
      <c r="I176" s="15"/>
      <c r="N176" s="441"/>
      <c r="O176" s="441"/>
    </row>
    <row r="177" spans="2:15" s="11" customFormat="1" ht="15" customHeight="1">
      <c r="B177" s="24"/>
      <c r="C177" s="88"/>
      <c r="D177" s="88"/>
      <c r="E177" s="88"/>
      <c r="F177" s="88"/>
      <c r="G177" s="17"/>
      <c r="H177" s="17"/>
      <c r="I177" s="15"/>
      <c r="N177" s="441"/>
      <c r="O177" s="441"/>
    </row>
    <row r="178" spans="2:15" s="11" customFormat="1" ht="15" customHeight="1">
      <c r="B178" s="24"/>
      <c r="C178" s="88"/>
      <c r="D178" s="88"/>
      <c r="E178" s="88"/>
      <c r="F178" s="88"/>
      <c r="G178" s="17"/>
      <c r="H178" s="17"/>
      <c r="I178" s="15"/>
      <c r="N178" s="441"/>
      <c r="O178" s="441"/>
    </row>
    <row r="179" spans="2:15" s="11" customFormat="1" ht="15" customHeight="1">
      <c r="B179" s="24"/>
      <c r="C179" s="88"/>
      <c r="D179" s="88"/>
      <c r="E179" s="88"/>
      <c r="F179" s="88"/>
      <c r="I179" s="12"/>
      <c r="N179" s="441"/>
      <c r="O179" s="441"/>
    </row>
    <row r="180" spans="2:15" s="11" customFormat="1" ht="15" customHeight="1">
      <c r="B180" s="24"/>
      <c r="C180" s="88"/>
      <c r="D180" s="88"/>
      <c r="E180" s="88"/>
      <c r="F180" s="88"/>
      <c r="G180" s="17"/>
      <c r="H180" s="17"/>
      <c r="I180" s="15"/>
      <c r="N180" s="441"/>
      <c r="O180" s="441"/>
    </row>
    <row r="181" spans="2:15" s="11" customFormat="1" ht="15" customHeight="1">
      <c r="B181" s="24"/>
      <c r="C181" s="88"/>
      <c r="D181" s="88"/>
      <c r="E181" s="88"/>
      <c r="F181" s="88"/>
      <c r="N181" s="441"/>
      <c r="O181" s="441"/>
    </row>
    <row r="182" spans="2:15" s="11" customFormat="1" ht="15" customHeight="1">
      <c r="B182" s="24"/>
      <c r="C182" s="88"/>
      <c r="D182" s="88"/>
      <c r="E182" s="88"/>
      <c r="F182" s="88"/>
      <c r="N182" s="441"/>
      <c r="O182" s="441"/>
    </row>
    <row r="183" spans="2:15" s="11" customFormat="1" ht="15" customHeight="1">
      <c r="B183" s="24"/>
      <c r="C183" s="88"/>
      <c r="D183" s="88"/>
      <c r="E183" s="88"/>
      <c r="F183" s="88"/>
      <c r="N183" s="441"/>
      <c r="O183" s="441"/>
    </row>
    <row r="184" spans="2:15" s="11" customFormat="1" ht="15" customHeight="1">
      <c r="B184" s="24"/>
      <c r="C184" s="88"/>
      <c r="D184" s="88"/>
      <c r="E184" s="88"/>
      <c r="F184" s="88"/>
      <c r="N184" s="441"/>
      <c r="O184" s="441"/>
    </row>
    <row r="185" spans="2:15" s="11" customFormat="1" ht="15" customHeight="1">
      <c r="B185" s="24"/>
      <c r="C185" s="88"/>
      <c r="D185" s="88"/>
      <c r="E185" s="88"/>
      <c r="F185" s="88"/>
      <c r="G185" s="17"/>
      <c r="H185" s="17"/>
      <c r="I185" s="15"/>
      <c r="N185" s="441"/>
      <c r="O185" s="441"/>
    </row>
    <row r="186" spans="2:15" s="11" customFormat="1" ht="15" customHeight="1">
      <c r="B186" s="24"/>
      <c r="C186" s="88"/>
      <c r="D186" s="88"/>
      <c r="E186" s="88"/>
      <c r="F186" s="88"/>
      <c r="N186" s="441"/>
      <c r="O186" s="441"/>
    </row>
    <row r="187" spans="2:15" s="11" customFormat="1" ht="15" customHeight="1">
      <c r="B187" s="24"/>
      <c r="C187" s="88"/>
      <c r="D187" s="88"/>
      <c r="E187" s="88"/>
      <c r="F187" s="88"/>
      <c r="N187" s="441"/>
      <c r="O187" s="441"/>
    </row>
    <row r="188" spans="2:15" s="11" customFormat="1" ht="15" customHeight="1">
      <c r="B188" s="24"/>
      <c r="C188" s="88"/>
      <c r="D188" s="88"/>
      <c r="E188" s="88"/>
      <c r="F188" s="88"/>
      <c r="N188" s="441"/>
      <c r="O188" s="441"/>
    </row>
    <row r="189" spans="2:15" s="11" customFormat="1" ht="15" customHeight="1">
      <c r="B189" s="24"/>
      <c r="C189" s="88"/>
      <c r="D189" s="88"/>
      <c r="E189" s="88"/>
      <c r="F189" s="88"/>
      <c r="N189" s="441"/>
      <c r="O189" s="441"/>
    </row>
    <row r="190" spans="2:15" s="11" customFormat="1" ht="15" customHeight="1">
      <c r="B190" s="24"/>
      <c r="C190" s="88"/>
      <c r="D190" s="88"/>
      <c r="E190" s="88"/>
      <c r="F190" s="88"/>
      <c r="N190" s="441"/>
      <c r="O190" s="441"/>
    </row>
    <row r="191" spans="2:15" s="11" customFormat="1" ht="15" customHeight="1">
      <c r="B191" s="24"/>
      <c r="C191" s="88"/>
      <c r="D191" s="88"/>
      <c r="E191" s="88"/>
      <c r="F191" s="88"/>
      <c r="N191" s="441"/>
      <c r="O191" s="441"/>
    </row>
    <row r="192" spans="2:15" s="11" customFormat="1" ht="15" customHeight="1">
      <c r="B192" s="24"/>
      <c r="C192" s="91"/>
      <c r="D192" s="91"/>
      <c r="E192" s="91"/>
      <c r="F192" s="91"/>
      <c r="G192" s="12"/>
      <c r="H192" s="12"/>
      <c r="I192" s="12"/>
      <c r="N192" s="441"/>
      <c r="O192" s="441"/>
    </row>
    <row r="193" spans="2:15" s="11" customFormat="1" ht="15" customHeight="1">
      <c r="B193" s="24"/>
      <c r="C193" s="88"/>
      <c r="D193" s="88"/>
      <c r="E193" s="88"/>
      <c r="F193" s="88"/>
      <c r="N193" s="441"/>
      <c r="O193" s="441"/>
    </row>
    <row r="194" spans="2:15" s="11" customFormat="1" ht="15" customHeight="1">
      <c r="B194" s="24"/>
      <c r="C194" s="88"/>
      <c r="D194" s="88"/>
      <c r="E194" s="88"/>
      <c r="F194" s="88"/>
      <c r="N194" s="441"/>
      <c r="O194" s="441"/>
    </row>
    <row r="195" spans="2:15" s="11" customFormat="1" ht="15" customHeight="1">
      <c r="B195" s="24"/>
      <c r="C195" s="88"/>
      <c r="D195" s="88"/>
      <c r="E195" s="88"/>
      <c r="F195" s="88"/>
      <c r="N195" s="441"/>
      <c r="O195" s="441"/>
    </row>
    <row r="196" spans="2:15" s="11" customFormat="1" ht="15" customHeight="1">
      <c r="B196" s="24"/>
      <c r="C196" s="88"/>
      <c r="D196" s="88"/>
      <c r="E196" s="88"/>
      <c r="F196" s="88"/>
      <c r="N196" s="441"/>
      <c r="O196" s="441"/>
    </row>
    <row r="197" spans="2:15" s="11" customFormat="1" ht="15" customHeight="1">
      <c r="B197" s="24"/>
      <c r="C197" s="88"/>
      <c r="D197" s="88"/>
      <c r="E197" s="88"/>
      <c r="F197" s="88"/>
      <c r="G197" s="17"/>
      <c r="H197" s="17"/>
      <c r="I197" s="15"/>
      <c r="N197" s="441"/>
      <c r="O197" s="441"/>
    </row>
    <row r="198" spans="2:15" s="11" customFormat="1" ht="15" customHeight="1">
      <c r="B198" s="24"/>
      <c r="C198" s="88"/>
      <c r="D198" s="88"/>
      <c r="E198" s="88"/>
      <c r="F198" s="88"/>
      <c r="G198" s="17"/>
      <c r="H198" s="17"/>
      <c r="I198" s="15"/>
      <c r="N198" s="441"/>
      <c r="O198" s="441"/>
    </row>
    <row r="199" spans="2:15" s="11" customFormat="1" ht="15" customHeight="1">
      <c r="B199" s="24"/>
      <c r="C199" s="88"/>
      <c r="D199" s="88"/>
      <c r="E199" s="88"/>
      <c r="F199" s="88"/>
      <c r="G199" s="17"/>
      <c r="H199" s="17"/>
      <c r="I199" s="15"/>
      <c r="N199" s="441"/>
      <c r="O199" s="441"/>
    </row>
    <row r="200" spans="2:15" s="11" customFormat="1" ht="15" customHeight="1">
      <c r="B200" s="24"/>
      <c r="C200" s="88"/>
      <c r="D200" s="88"/>
      <c r="E200" s="88"/>
      <c r="F200" s="88"/>
      <c r="G200" s="17"/>
      <c r="H200" s="17"/>
      <c r="I200" s="15"/>
      <c r="N200" s="441"/>
      <c r="O200" s="441"/>
    </row>
    <row r="201" spans="2:15" s="11" customFormat="1" ht="15" customHeight="1">
      <c r="B201" s="24"/>
      <c r="C201" s="88"/>
      <c r="D201" s="88"/>
      <c r="E201" s="88"/>
      <c r="F201" s="88"/>
      <c r="N201" s="441"/>
      <c r="O201" s="441"/>
    </row>
    <row r="202" spans="2:15" s="11" customFormat="1" ht="15" customHeight="1">
      <c r="B202" s="24"/>
      <c r="C202" s="88"/>
      <c r="D202" s="88"/>
      <c r="E202" s="88"/>
      <c r="F202" s="88"/>
      <c r="N202" s="441"/>
      <c r="O202" s="441"/>
    </row>
    <row r="203" spans="2:15" s="11" customFormat="1" ht="15" customHeight="1">
      <c r="B203" s="24"/>
      <c r="C203" s="88"/>
      <c r="D203" s="88"/>
      <c r="E203" s="88"/>
      <c r="F203" s="88"/>
      <c r="N203" s="441"/>
      <c r="O203" s="441"/>
    </row>
    <row r="204" spans="2:15" s="11" customFormat="1" ht="15" customHeight="1">
      <c r="B204" s="24"/>
      <c r="C204" s="88"/>
      <c r="D204" s="88"/>
      <c r="E204" s="88"/>
      <c r="F204" s="88"/>
      <c r="G204" s="17"/>
      <c r="H204" s="17"/>
      <c r="I204" s="15"/>
      <c r="N204" s="441"/>
      <c r="O204" s="441"/>
    </row>
    <row r="205" spans="2:15" s="11" customFormat="1" ht="15" customHeight="1">
      <c r="B205" s="24"/>
      <c r="C205" s="88"/>
      <c r="D205" s="88"/>
      <c r="E205" s="88"/>
      <c r="F205" s="88"/>
      <c r="G205" s="17"/>
      <c r="H205" s="17"/>
      <c r="I205" s="15"/>
      <c r="N205" s="441"/>
      <c r="O205" s="441"/>
    </row>
    <row r="206" spans="2:15" s="11" customFormat="1" ht="15" customHeight="1">
      <c r="B206" s="24"/>
      <c r="C206" s="88"/>
      <c r="D206" s="88"/>
      <c r="E206" s="88"/>
      <c r="F206" s="88"/>
      <c r="G206" s="17"/>
      <c r="H206" s="17"/>
      <c r="I206" s="15"/>
      <c r="N206" s="441"/>
      <c r="O206" s="441"/>
    </row>
    <row r="207" spans="2:15" s="11" customFormat="1" ht="15" customHeight="1">
      <c r="B207" s="24"/>
      <c r="C207" s="88"/>
      <c r="D207" s="88"/>
      <c r="E207" s="88"/>
      <c r="F207" s="88"/>
      <c r="G207" s="17"/>
      <c r="H207" s="17"/>
      <c r="I207" s="15"/>
      <c r="N207" s="441"/>
      <c r="O207" s="441"/>
    </row>
    <row r="208" spans="2:15" s="11" customFormat="1" ht="15" customHeight="1">
      <c r="B208" s="24"/>
      <c r="C208" s="88"/>
      <c r="D208" s="88"/>
      <c r="E208" s="88"/>
      <c r="F208" s="88"/>
      <c r="G208" s="17"/>
      <c r="H208" s="17"/>
      <c r="I208" s="15"/>
      <c r="N208" s="441"/>
      <c r="O208" s="441"/>
    </row>
    <row r="209" spans="2:15" s="11" customFormat="1" ht="15" customHeight="1">
      <c r="B209" s="24"/>
      <c r="C209" s="88"/>
      <c r="D209" s="88"/>
      <c r="E209" s="88"/>
      <c r="F209" s="88"/>
      <c r="G209" s="17"/>
      <c r="H209" s="17"/>
      <c r="I209" s="15"/>
      <c r="N209" s="441"/>
      <c r="O209" s="441"/>
    </row>
    <row r="210" spans="2:15" s="11" customFormat="1" ht="15" customHeight="1">
      <c r="B210" s="24"/>
      <c r="C210" s="88"/>
      <c r="D210" s="88"/>
      <c r="E210" s="88"/>
      <c r="F210" s="88"/>
      <c r="G210" s="17"/>
      <c r="H210" s="17"/>
      <c r="I210" s="15"/>
      <c r="N210" s="441"/>
      <c r="O210" s="441"/>
    </row>
    <row r="211" spans="2:15" s="11" customFormat="1" ht="15" customHeight="1">
      <c r="B211" s="24"/>
      <c r="C211" s="88"/>
      <c r="D211" s="88"/>
      <c r="E211" s="88"/>
      <c r="F211" s="88"/>
      <c r="G211" s="17"/>
      <c r="H211" s="17"/>
      <c r="I211" s="15"/>
      <c r="N211" s="441"/>
      <c r="O211" s="441"/>
    </row>
    <row r="212" spans="2:15" s="11" customFormat="1" ht="15" customHeight="1">
      <c r="B212" s="24"/>
      <c r="C212" s="88"/>
      <c r="D212" s="88"/>
      <c r="E212" s="88"/>
      <c r="F212" s="88"/>
      <c r="N212" s="441"/>
      <c r="O212" s="441"/>
    </row>
    <row r="213" spans="2:15" s="11" customFormat="1" ht="15" customHeight="1">
      <c r="B213" s="24"/>
      <c r="C213" s="88"/>
      <c r="D213" s="88"/>
      <c r="E213" s="88"/>
      <c r="F213" s="88"/>
      <c r="N213" s="441"/>
      <c r="O213" s="441"/>
    </row>
    <row r="214" spans="2:15" s="11" customFormat="1" ht="15" customHeight="1">
      <c r="B214" s="24"/>
      <c r="C214" s="88"/>
      <c r="D214" s="88"/>
      <c r="E214" s="88"/>
      <c r="F214" s="88"/>
      <c r="N214" s="441"/>
      <c r="O214" s="441"/>
    </row>
    <row r="215" spans="2:15" s="11" customFormat="1" ht="15" customHeight="1">
      <c r="B215" s="24"/>
      <c r="C215" s="88"/>
      <c r="D215" s="88"/>
      <c r="E215" s="88"/>
      <c r="F215" s="88"/>
      <c r="N215" s="441"/>
      <c r="O215" s="441"/>
    </row>
    <row r="216" spans="2:15" s="11" customFormat="1" ht="15" customHeight="1">
      <c r="B216" s="24"/>
      <c r="C216" s="88"/>
      <c r="D216" s="88"/>
      <c r="E216" s="88"/>
      <c r="F216" s="88"/>
      <c r="N216" s="441"/>
      <c r="O216" s="441"/>
    </row>
    <row r="217" spans="2:15" s="11" customFormat="1" ht="15" customHeight="1">
      <c r="B217" s="24"/>
      <c r="C217" s="88"/>
      <c r="D217" s="88"/>
      <c r="E217" s="88"/>
      <c r="F217" s="88"/>
      <c r="N217" s="441"/>
      <c r="O217" s="441"/>
    </row>
    <row r="218" spans="2:15" s="11" customFormat="1" ht="15" customHeight="1">
      <c r="B218" s="24"/>
      <c r="C218" s="88"/>
      <c r="D218" s="88"/>
      <c r="E218" s="88"/>
      <c r="F218" s="88"/>
      <c r="N218" s="441"/>
      <c r="O218" s="441"/>
    </row>
    <row r="219" spans="2:15" s="11" customFormat="1" ht="15" customHeight="1">
      <c r="B219" s="24"/>
      <c r="C219" s="88"/>
      <c r="D219" s="88"/>
      <c r="E219" s="88"/>
      <c r="F219" s="88"/>
      <c r="N219" s="441"/>
      <c r="O219" s="441"/>
    </row>
    <row r="220" spans="2:15" s="11" customFormat="1" ht="15" customHeight="1">
      <c r="B220" s="24"/>
      <c r="C220" s="88"/>
      <c r="D220" s="88"/>
      <c r="E220" s="88"/>
      <c r="F220" s="88"/>
      <c r="N220" s="441"/>
      <c r="O220" s="441"/>
    </row>
    <row r="221" spans="2:15" s="11" customFormat="1" ht="15" customHeight="1">
      <c r="B221" s="24"/>
      <c r="C221" s="88"/>
      <c r="D221" s="88"/>
      <c r="E221" s="88"/>
      <c r="F221" s="88"/>
      <c r="N221" s="441"/>
      <c r="O221" s="441"/>
    </row>
    <row r="222" spans="2:15" s="11" customFormat="1" ht="15" customHeight="1">
      <c r="B222" s="24"/>
      <c r="C222" s="88"/>
      <c r="D222" s="88"/>
      <c r="E222" s="88"/>
      <c r="F222" s="88"/>
      <c r="G222" s="17"/>
      <c r="H222" s="17"/>
      <c r="I222" s="15"/>
      <c r="N222" s="441"/>
      <c r="O222" s="441"/>
    </row>
    <row r="223" spans="2:15" s="11" customFormat="1" ht="15" customHeight="1">
      <c r="B223" s="24"/>
      <c r="C223" s="88"/>
      <c r="D223" s="88"/>
      <c r="E223" s="88"/>
      <c r="F223" s="88"/>
      <c r="G223" s="17"/>
      <c r="H223" s="17"/>
      <c r="I223" s="15"/>
      <c r="N223" s="441"/>
      <c r="O223" s="441"/>
    </row>
    <row r="224" spans="2:15" s="11" customFormat="1" ht="15" customHeight="1">
      <c r="B224" s="24"/>
      <c r="C224" s="88"/>
      <c r="D224" s="88"/>
      <c r="E224" s="88"/>
      <c r="F224" s="88"/>
      <c r="G224" s="17"/>
      <c r="H224" s="17"/>
      <c r="I224" s="15"/>
      <c r="N224" s="441"/>
      <c r="O224" s="441"/>
    </row>
    <row r="225" spans="2:15" s="11" customFormat="1" ht="15" customHeight="1">
      <c r="B225" s="24"/>
      <c r="C225" s="88"/>
      <c r="D225" s="88"/>
      <c r="E225" s="88"/>
      <c r="F225" s="88"/>
      <c r="G225" s="17"/>
      <c r="H225" s="17"/>
      <c r="I225" s="15"/>
      <c r="N225" s="441"/>
      <c r="O225" s="441"/>
    </row>
    <row r="226" spans="2:15" s="11" customFormat="1" ht="15" customHeight="1">
      <c r="B226" s="24"/>
      <c r="C226" s="88"/>
      <c r="D226" s="88"/>
      <c r="E226" s="88"/>
      <c r="F226" s="88"/>
      <c r="G226" s="17"/>
      <c r="H226" s="17"/>
      <c r="I226" s="15"/>
      <c r="N226" s="441"/>
      <c r="O226" s="441"/>
    </row>
    <row r="227" spans="2:15" s="11" customFormat="1" ht="15" customHeight="1">
      <c r="B227" s="24"/>
      <c r="C227" s="88"/>
      <c r="D227" s="88"/>
      <c r="E227" s="88"/>
      <c r="F227" s="88"/>
      <c r="G227" s="17"/>
      <c r="H227" s="17"/>
      <c r="I227" s="15"/>
      <c r="N227" s="441"/>
      <c r="O227" s="441"/>
    </row>
    <row r="228" spans="2:15" s="11" customFormat="1" ht="15" customHeight="1">
      <c r="B228" s="24"/>
      <c r="C228" s="88"/>
      <c r="D228" s="88"/>
      <c r="E228" s="88"/>
      <c r="F228" s="88"/>
      <c r="G228" s="17"/>
      <c r="H228" s="17"/>
      <c r="I228" s="15"/>
      <c r="N228" s="441"/>
      <c r="O228" s="441"/>
    </row>
    <row r="229" spans="2:15" s="11" customFormat="1" ht="15" customHeight="1">
      <c r="B229" s="24"/>
      <c r="C229" s="88"/>
      <c r="D229" s="88"/>
      <c r="E229" s="88"/>
      <c r="F229" s="88"/>
      <c r="G229" s="17"/>
      <c r="H229" s="17"/>
      <c r="I229" s="15"/>
      <c r="N229" s="441"/>
      <c r="O229" s="441"/>
    </row>
    <row r="230" spans="2:15" s="11" customFormat="1" ht="15" customHeight="1">
      <c r="B230" s="24"/>
      <c r="C230" s="88"/>
      <c r="D230" s="88"/>
      <c r="E230" s="88"/>
      <c r="F230" s="88"/>
      <c r="G230" s="17"/>
      <c r="H230" s="17"/>
      <c r="I230" s="15"/>
      <c r="N230" s="441"/>
      <c r="O230" s="441"/>
    </row>
    <row r="231" spans="2:15" s="11" customFormat="1" ht="15" customHeight="1">
      <c r="B231" s="24"/>
      <c r="C231" s="88"/>
      <c r="D231" s="88"/>
      <c r="E231" s="88"/>
      <c r="F231" s="88"/>
      <c r="G231" s="17"/>
      <c r="H231" s="17"/>
      <c r="I231" s="15"/>
      <c r="N231" s="441"/>
      <c r="O231" s="441"/>
    </row>
    <row r="232" spans="2:15" s="11" customFormat="1" ht="15" customHeight="1">
      <c r="B232" s="24"/>
      <c r="C232" s="88"/>
      <c r="D232" s="88"/>
      <c r="E232" s="88"/>
      <c r="F232" s="88"/>
      <c r="G232" s="17"/>
      <c r="H232" s="17"/>
      <c r="I232" s="15"/>
      <c r="N232" s="441"/>
      <c r="O232" s="441"/>
    </row>
    <row r="233" spans="2:15" s="11" customFormat="1" ht="15" customHeight="1">
      <c r="B233" s="24"/>
      <c r="C233" s="88"/>
      <c r="D233" s="88"/>
      <c r="E233" s="88"/>
      <c r="F233" s="88"/>
      <c r="G233" s="17"/>
      <c r="H233" s="17"/>
      <c r="I233" s="15"/>
      <c r="N233" s="441"/>
      <c r="O233" s="441"/>
    </row>
    <row r="234" spans="2:15" s="11" customFormat="1" ht="15" customHeight="1">
      <c r="B234" s="24"/>
      <c r="C234" s="88"/>
      <c r="D234" s="88"/>
      <c r="E234" s="88"/>
      <c r="F234" s="88"/>
      <c r="G234" s="17"/>
      <c r="H234" s="17"/>
      <c r="I234" s="15"/>
      <c r="N234" s="441"/>
      <c r="O234" s="441"/>
    </row>
    <row r="235" spans="2:15" s="11" customFormat="1" ht="15" customHeight="1">
      <c r="B235" s="24"/>
      <c r="C235" s="88"/>
      <c r="D235" s="88"/>
      <c r="E235" s="88"/>
      <c r="F235" s="88"/>
      <c r="G235" s="17"/>
      <c r="H235" s="17"/>
      <c r="I235" s="15"/>
      <c r="N235" s="441"/>
      <c r="O235" s="441"/>
    </row>
    <row r="236" spans="2:15" s="11" customFormat="1" ht="15" customHeight="1">
      <c r="B236" s="24"/>
      <c r="C236" s="88"/>
      <c r="D236" s="88"/>
      <c r="E236" s="88"/>
      <c r="F236" s="88"/>
      <c r="G236" s="17"/>
      <c r="H236" s="17"/>
      <c r="I236" s="15"/>
      <c r="N236" s="441"/>
      <c r="O236" s="441"/>
    </row>
    <row r="237" spans="2:15" s="11" customFormat="1" ht="15" customHeight="1">
      <c r="B237" s="24"/>
      <c r="C237" s="88"/>
      <c r="D237" s="88"/>
      <c r="E237" s="88"/>
      <c r="F237" s="88"/>
      <c r="G237" s="17"/>
      <c r="H237" s="17"/>
      <c r="I237" s="15"/>
      <c r="N237" s="441"/>
      <c r="O237" s="441"/>
    </row>
    <row r="238" spans="2:15" s="11" customFormat="1" ht="15" customHeight="1">
      <c r="B238" s="24"/>
      <c r="C238" s="88"/>
      <c r="D238" s="88"/>
      <c r="E238" s="88"/>
      <c r="F238" s="88"/>
      <c r="G238" s="17"/>
      <c r="H238" s="17"/>
      <c r="I238" s="15"/>
      <c r="N238" s="441"/>
      <c r="O238" s="441"/>
    </row>
    <row r="239" spans="2:15" s="11" customFormat="1" ht="15" customHeight="1">
      <c r="B239" s="24"/>
      <c r="C239" s="88"/>
      <c r="D239" s="88"/>
      <c r="E239" s="88"/>
      <c r="F239" s="88"/>
      <c r="G239" s="17"/>
      <c r="H239" s="17"/>
      <c r="I239" s="15"/>
      <c r="N239" s="441"/>
      <c r="O239" s="441"/>
    </row>
    <row r="240" spans="2:15" s="11" customFormat="1" ht="15" customHeight="1">
      <c r="B240" s="24"/>
      <c r="C240" s="88"/>
      <c r="D240" s="88"/>
      <c r="E240" s="88"/>
      <c r="F240" s="88"/>
      <c r="G240" s="17"/>
      <c r="H240" s="17"/>
      <c r="I240" s="15"/>
      <c r="N240" s="441"/>
      <c r="O240" s="441"/>
    </row>
    <row r="241" spans="2:15" s="11" customFormat="1" ht="15" customHeight="1">
      <c r="B241" s="24"/>
      <c r="C241" s="88"/>
      <c r="D241" s="88"/>
      <c r="E241" s="88"/>
      <c r="F241" s="88"/>
      <c r="G241" s="17"/>
      <c r="H241" s="17"/>
      <c r="I241" s="15"/>
      <c r="N241" s="441"/>
      <c r="O241" s="441"/>
    </row>
    <row r="242" spans="2:15" s="11" customFormat="1" ht="15" customHeight="1">
      <c r="B242" s="24"/>
      <c r="C242" s="88"/>
      <c r="D242" s="88"/>
      <c r="E242" s="88"/>
      <c r="F242" s="88"/>
      <c r="G242" s="17"/>
      <c r="H242" s="17"/>
      <c r="I242" s="15"/>
      <c r="N242" s="441"/>
      <c r="O242" s="441"/>
    </row>
    <row r="243" spans="2:15" s="11" customFormat="1" ht="15" customHeight="1">
      <c r="B243" s="24"/>
      <c r="C243" s="88"/>
      <c r="D243" s="88"/>
      <c r="E243" s="88"/>
      <c r="F243" s="88"/>
      <c r="G243" s="17"/>
      <c r="H243" s="17"/>
      <c r="I243" s="15"/>
      <c r="N243" s="441"/>
      <c r="O243" s="441"/>
    </row>
    <row r="244" spans="2:15" s="11" customFormat="1" ht="15" customHeight="1">
      <c r="B244" s="24"/>
      <c r="C244" s="88"/>
      <c r="D244" s="88"/>
      <c r="E244" s="88"/>
      <c r="F244" s="88"/>
      <c r="G244" s="17"/>
      <c r="H244" s="17"/>
      <c r="I244" s="15"/>
      <c r="N244" s="441"/>
      <c r="O244" s="441"/>
    </row>
    <row r="245" spans="2:15" s="11" customFormat="1" ht="15" customHeight="1">
      <c r="B245" s="24"/>
      <c r="C245" s="88"/>
      <c r="D245" s="88"/>
      <c r="E245" s="88"/>
      <c r="F245" s="88"/>
      <c r="G245" s="17"/>
      <c r="H245" s="17"/>
      <c r="I245" s="15"/>
      <c r="N245" s="441"/>
      <c r="O245" s="441"/>
    </row>
    <row r="246" spans="2:15" s="11" customFormat="1" ht="15" customHeight="1">
      <c r="B246" s="24"/>
      <c r="C246" s="88"/>
      <c r="D246" s="88"/>
      <c r="E246" s="88"/>
      <c r="F246" s="88"/>
      <c r="G246" s="17"/>
      <c r="H246" s="17"/>
      <c r="I246" s="15"/>
      <c r="N246" s="441"/>
      <c r="O246" s="441"/>
    </row>
    <row r="247" spans="2:15" s="11" customFormat="1" ht="15" customHeight="1">
      <c r="B247" s="24"/>
      <c r="C247" s="88"/>
      <c r="D247" s="88"/>
      <c r="E247" s="88"/>
      <c r="F247" s="88"/>
      <c r="G247" s="17"/>
      <c r="H247" s="17"/>
      <c r="I247" s="15"/>
      <c r="N247" s="441"/>
      <c r="O247" s="441"/>
    </row>
    <row r="248" spans="2:15" s="11" customFormat="1" ht="15" customHeight="1">
      <c r="B248" s="24"/>
      <c r="C248" s="88"/>
      <c r="D248" s="88"/>
      <c r="E248" s="88"/>
      <c r="F248" s="88"/>
      <c r="G248" s="17"/>
      <c r="H248" s="17"/>
      <c r="I248" s="15"/>
      <c r="N248" s="441"/>
      <c r="O248" s="441"/>
    </row>
    <row r="249" spans="2:15" s="11" customFormat="1" ht="15" customHeight="1">
      <c r="B249" s="24"/>
      <c r="C249" s="88"/>
      <c r="D249" s="88"/>
      <c r="E249" s="88"/>
      <c r="F249" s="88"/>
      <c r="G249" s="17"/>
      <c r="H249" s="17"/>
      <c r="I249" s="15"/>
      <c r="N249" s="441"/>
      <c r="O249" s="441"/>
    </row>
    <row r="250" spans="2:15" s="11" customFormat="1" ht="15" customHeight="1">
      <c r="B250" s="24"/>
      <c r="C250" s="88"/>
      <c r="D250" s="88"/>
      <c r="E250" s="88"/>
      <c r="F250" s="88"/>
      <c r="G250" s="17"/>
      <c r="H250" s="17"/>
      <c r="I250" s="15"/>
      <c r="N250" s="441"/>
      <c r="O250" s="441"/>
    </row>
    <row r="251" spans="2:15" s="11" customFormat="1" ht="15" customHeight="1">
      <c r="B251" s="24"/>
      <c r="C251" s="88"/>
      <c r="D251" s="88"/>
      <c r="E251" s="88"/>
      <c r="F251" s="88"/>
      <c r="G251" s="17"/>
      <c r="H251" s="17"/>
      <c r="I251" s="15"/>
      <c r="N251" s="441"/>
      <c r="O251" s="441"/>
    </row>
    <row r="252" spans="2:15" s="11" customFormat="1" ht="15" customHeight="1">
      <c r="B252" s="24"/>
      <c r="C252" s="88"/>
      <c r="D252" s="88"/>
      <c r="E252" s="88"/>
      <c r="F252" s="88"/>
      <c r="G252" s="17"/>
      <c r="H252" s="17"/>
      <c r="I252" s="15"/>
      <c r="N252" s="441"/>
      <c r="O252" s="441"/>
    </row>
    <row r="253" spans="2:15" s="11" customFormat="1" ht="15" customHeight="1">
      <c r="B253" s="24"/>
      <c r="C253" s="88"/>
      <c r="D253" s="88"/>
      <c r="E253" s="88"/>
      <c r="F253" s="88"/>
      <c r="G253" s="17"/>
      <c r="H253" s="17"/>
      <c r="I253" s="15"/>
      <c r="N253" s="441"/>
      <c r="O253" s="441"/>
    </row>
    <row r="254" spans="2:15" s="11" customFormat="1" ht="15" customHeight="1">
      <c r="B254" s="24"/>
      <c r="C254" s="88"/>
      <c r="D254" s="88"/>
      <c r="E254" s="88"/>
      <c r="F254" s="88"/>
      <c r="G254" s="17"/>
      <c r="H254" s="17"/>
      <c r="I254" s="15"/>
      <c r="N254" s="441"/>
      <c r="O254" s="441"/>
    </row>
    <row r="255" spans="2:15" s="11" customFormat="1" ht="15" customHeight="1">
      <c r="B255" s="24"/>
      <c r="C255" s="88"/>
      <c r="D255" s="88"/>
      <c r="E255" s="88"/>
      <c r="F255" s="88"/>
      <c r="G255" s="17"/>
      <c r="H255" s="17"/>
      <c r="I255" s="15"/>
      <c r="N255" s="441"/>
      <c r="O255" s="441"/>
    </row>
    <row r="256" spans="2:15" s="11" customFormat="1" ht="15" customHeight="1">
      <c r="B256" s="24"/>
      <c r="C256" s="88"/>
      <c r="D256" s="88"/>
      <c r="E256" s="88"/>
      <c r="F256" s="88"/>
      <c r="G256" s="17"/>
      <c r="H256" s="17"/>
      <c r="I256" s="15"/>
      <c r="N256" s="441"/>
      <c r="O256" s="441"/>
    </row>
    <row r="257" spans="2:15" s="11" customFormat="1" ht="15" customHeight="1">
      <c r="B257" s="24"/>
      <c r="C257" s="88"/>
      <c r="D257" s="88"/>
      <c r="E257" s="88"/>
      <c r="F257" s="88"/>
      <c r="G257" s="17"/>
      <c r="H257" s="17"/>
      <c r="I257" s="15"/>
      <c r="N257" s="441"/>
      <c r="O257" s="441"/>
    </row>
    <row r="258" spans="2:15" s="11" customFormat="1" ht="15" customHeight="1">
      <c r="B258" s="24"/>
      <c r="C258" s="88"/>
      <c r="D258" s="88"/>
      <c r="E258" s="88"/>
      <c r="F258" s="88"/>
      <c r="G258" s="17"/>
      <c r="H258" s="17"/>
      <c r="I258" s="15"/>
      <c r="N258" s="441"/>
      <c r="O258" s="441"/>
    </row>
    <row r="259" spans="2:15" s="11" customFormat="1" ht="15" customHeight="1">
      <c r="B259" s="24"/>
      <c r="C259" s="88"/>
      <c r="D259" s="88"/>
      <c r="E259" s="88"/>
      <c r="F259" s="88"/>
      <c r="G259" s="17"/>
      <c r="H259" s="17"/>
      <c r="I259" s="15"/>
      <c r="N259" s="441"/>
      <c r="O259" s="441"/>
    </row>
    <row r="260" spans="2:15" s="11" customFormat="1" ht="15" customHeight="1">
      <c r="B260" s="24"/>
      <c r="C260" s="88"/>
      <c r="D260" s="88"/>
      <c r="E260" s="88"/>
      <c r="F260" s="88"/>
      <c r="G260" s="17"/>
      <c r="H260" s="17"/>
      <c r="I260" s="15"/>
      <c r="N260" s="441"/>
      <c r="O260" s="441"/>
    </row>
    <row r="261" spans="2:15" s="11" customFormat="1" ht="15" customHeight="1">
      <c r="B261" s="24"/>
      <c r="C261" s="88"/>
      <c r="D261" s="88"/>
      <c r="E261" s="88"/>
      <c r="F261" s="88"/>
      <c r="G261" s="17"/>
      <c r="H261" s="17"/>
      <c r="I261" s="15"/>
      <c r="N261" s="441"/>
      <c r="O261" s="441"/>
    </row>
    <row r="262" spans="2:15" s="11" customFormat="1" ht="15" customHeight="1">
      <c r="B262" s="24"/>
      <c r="C262" s="88"/>
      <c r="D262" s="88"/>
      <c r="E262" s="88"/>
      <c r="F262" s="88"/>
      <c r="G262" s="17"/>
      <c r="H262" s="17"/>
      <c r="I262" s="15"/>
      <c r="N262" s="441"/>
      <c r="O262" s="441"/>
    </row>
    <row r="263" spans="2:15" s="11" customFormat="1" ht="15" customHeight="1">
      <c r="B263" s="24"/>
      <c r="C263" s="88"/>
      <c r="D263" s="88"/>
      <c r="E263" s="88"/>
      <c r="F263" s="88"/>
      <c r="G263" s="17"/>
      <c r="H263" s="17"/>
      <c r="I263" s="15"/>
      <c r="N263" s="441"/>
      <c r="O263" s="441"/>
    </row>
    <row r="264" spans="2:15" s="11" customFormat="1" ht="15" customHeight="1">
      <c r="B264" s="24"/>
      <c r="C264" s="88"/>
      <c r="D264" s="88"/>
      <c r="E264" s="88"/>
      <c r="F264" s="88"/>
      <c r="G264" s="17"/>
      <c r="H264" s="17"/>
      <c r="I264" s="15"/>
      <c r="N264" s="441"/>
      <c r="O264" s="441"/>
    </row>
    <row r="265" spans="2:15" s="11" customFormat="1" ht="15" customHeight="1">
      <c r="B265" s="24"/>
      <c r="C265" s="88"/>
      <c r="D265" s="88"/>
      <c r="E265" s="88"/>
      <c r="F265" s="88"/>
      <c r="G265" s="17"/>
      <c r="H265" s="17"/>
      <c r="I265" s="15"/>
      <c r="N265" s="441"/>
      <c r="O265" s="441"/>
    </row>
    <row r="266" spans="2:15" s="11" customFormat="1" ht="15" customHeight="1">
      <c r="B266" s="24"/>
      <c r="C266" s="88"/>
      <c r="D266" s="88"/>
      <c r="E266" s="88"/>
      <c r="F266" s="88"/>
      <c r="G266" s="17"/>
      <c r="H266" s="17"/>
      <c r="I266" s="15"/>
      <c r="N266" s="441"/>
      <c r="O266" s="441"/>
    </row>
    <row r="267" spans="2:15" s="11" customFormat="1" ht="15" customHeight="1">
      <c r="B267" s="24"/>
      <c r="C267" s="88"/>
      <c r="D267" s="88"/>
      <c r="E267" s="88"/>
      <c r="F267" s="88"/>
      <c r="G267" s="17"/>
      <c r="H267" s="17"/>
      <c r="I267" s="15"/>
      <c r="N267" s="441"/>
      <c r="O267" s="441"/>
    </row>
    <row r="268" spans="2:15" s="11" customFormat="1" ht="15" customHeight="1">
      <c r="B268" s="24"/>
      <c r="C268" s="88"/>
      <c r="D268" s="88"/>
      <c r="E268" s="88"/>
      <c r="F268" s="88"/>
      <c r="G268" s="17"/>
      <c r="H268" s="17"/>
      <c r="I268" s="15"/>
      <c r="N268" s="441"/>
      <c r="O268" s="441"/>
    </row>
    <row r="269" spans="2:15" s="11" customFormat="1" ht="15" customHeight="1">
      <c r="B269" s="24"/>
      <c r="C269" s="88"/>
      <c r="D269" s="88"/>
      <c r="E269" s="88"/>
      <c r="F269" s="88"/>
      <c r="G269" s="17"/>
      <c r="H269" s="17"/>
      <c r="I269" s="15"/>
      <c r="N269" s="441"/>
      <c r="O269" s="441"/>
    </row>
    <row r="270" spans="2:15" s="11" customFormat="1" ht="15" customHeight="1">
      <c r="B270" s="24"/>
      <c r="C270" s="88"/>
      <c r="D270" s="88"/>
      <c r="E270" s="88"/>
      <c r="F270" s="88"/>
      <c r="G270" s="17"/>
      <c r="H270" s="17"/>
      <c r="I270" s="15"/>
      <c r="N270" s="441"/>
      <c r="O270" s="441"/>
    </row>
    <row r="271" spans="2:15" s="11" customFormat="1" ht="15" customHeight="1">
      <c r="B271" s="24"/>
      <c r="C271" s="88"/>
      <c r="D271" s="88"/>
      <c r="E271" s="88"/>
      <c r="F271" s="88"/>
      <c r="G271" s="17"/>
      <c r="H271" s="17"/>
      <c r="I271" s="15"/>
      <c r="N271" s="441"/>
      <c r="O271" s="441"/>
    </row>
    <row r="272" spans="2:15" s="11" customFormat="1" ht="15" customHeight="1">
      <c r="B272" s="24"/>
      <c r="C272" s="88"/>
      <c r="D272" s="88"/>
      <c r="E272" s="88"/>
      <c r="F272" s="88"/>
      <c r="G272" s="17"/>
      <c r="H272" s="17"/>
      <c r="I272" s="15"/>
      <c r="N272" s="441"/>
      <c r="O272" s="441"/>
    </row>
    <row r="273" spans="2:15" s="11" customFormat="1" ht="15" customHeight="1">
      <c r="B273" s="24"/>
      <c r="C273" s="88"/>
      <c r="D273" s="88"/>
      <c r="E273" s="88"/>
      <c r="F273" s="88"/>
      <c r="G273" s="17"/>
      <c r="H273" s="17"/>
      <c r="I273" s="15"/>
      <c r="N273" s="441"/>
      <c r="O273" s="441"/>
    </row>
    <row r="274" spans="2:15" s="11" customFormat="1" ht="15" customHeight="1">
      <c r="B274" s="24"/>
      <c r="C274" s="88"/>
      <c r="D274" s="88"/>
      <c r="E274" s="88"/>
      <c r="F274" s="88"/>
      <c r="G274" s="17"/>
      <c r="H274" s="17"/>
      <c r="I274" s="15"/>
      <c r="N274" s="441"/>
      <c r="O274" s="441"/>
    </row>
    <row r="275" spans="2:15" s="11" customFormat="1" ht="15" customHeight="1">
      <c r="B275" s="24"/>
      <c r="C275" s="91"/>
      <c r="D275" s="91"/>
      <c r="E275" s="91"/>
      <c r="F275" s="91"/>
      <c r="G275" s="19"/>
      <c r="H275" s="17"/>
      <c r="I275" s="15"/>
      <c r="N275" s="441"/>
      <c r="O275" s="441"/>
    </row>
    <row r="276" spans="2:15" s="11" customFormat="1" ht="15" customHeight="1">
      <c r="B276" s="24"/>
      <c r="C276" s="91"/>
      <c r="D276" s="91"/>
      <c r="E276" s="91"/>
      <c r="F276" s="91"/>
      <c r="G276" s="19"/>
      <c r="H276" s="17"/>
      <c r="I276" s="15"/>
      <c r="N276" s="441"/>
      <c r="O276" s="441"/>
    </row>
    <row r="277" spans="2:15" s="11" customFormat="1" ht="15" customHeight="1">
      <c r="B277" s="24"/>
      <c r="C277" s="88"/>
      <c r="D277" s="88"/>
      <c r="E277" s="88"/>
      <c r="F277" s="88"/>
      <c r="G277" s="17"/>
      <c r="H277" s="17"/>
      <c r="I277" s="15"/>
      <c r="N277" s="441"/>
      <c r="O277" s="441"/>
    </row>
    <row r="278" spans="2:15" s="11" customFormat="1" ht="15" customHeight="1">
      <c r="B278" s="24"/>
      <c r="C278" s="88"/>
      <c r="D278" s="88"/>
      <c r="E278" s="88"/>
      <c r="F278" s="88"/>
      <c r="G278" s="17"/>
      <c r="H278" s="17"/>
      <c r="I278" s="15"/>
      <c r="N278" s="441"/>
      <c r="O278" s="441"/>
    </row>
    <row r="279" spans="2:15" s="11" customFormat="1" ht="15" customHeight="1">
      <c r="B279" s="24"/>
      <c r="C279" s="88"/>
      <c r="D279" s="88"/>
      <c r="E279" s="88"/>
      <c r="F279" s="88"/>
      <c r="G279" s="17"/>
      <c r="H279" s="17"/>
      <c r="I279" s="15"/>
      <c r="N279" s="441"/>
      <c r="O279" s="441"/>
    </row>
    <row r="280" spans="2:15" s="11" customFormat="1" ht="15" customHeight="1">
      <c r="B280" s="24"/>
      <c r="C280" s="88"/>
      <c r="D280" s="88"/>
      <c r="E280" s="88"/>
      <c r="F280" s="88"/>
      <c r="G280" s="17"/>
      <c r="H280" s="17"/>
      <c r="I280" s="15"/>
      <c r="N280" s="441"/>
      <c r="O280" s="441"/>
    </row>
    <row r="281" spans="2:15" s="11" customFormat="1" ht="15" customHeight="1">
      <c r="B281" s="24"/>
      <c r="C281" s="91"/>
      <c r="D281" s="91"/>
      <c r="E281" s="91"/>
      <c r="F281" s="91"/>
      <c r="G281" s="19"/>
      <c r="H281" s="17"/>
      <c r="I281" s="15"/>
      <c r="N281" s="441"/>
      <c r="O281" s="441"/>
    </row>
    <row r="282" spans="2:15" s="11" customFormat="1" ht="15" customHeight="1">
      <c r="B282" s="24"/>
      <c r="C282" s="91"/>
      <c r="D282" s="91"/>
      <c r="E282" s="91"/>
      <c r="F282" s="91"/>
      <c r="G282" s="19"/>
      <c r="H282" s="17"/>
      <c r="I282" s="15"/>
      <c r="N282" s="441"/>
      <c r="O282" s="441"/>
    </row>
    <row r="283" spans="2:15" s="11" customFormat="1" ht="15" customHeight="1">
      <c r="B283" s="24"/>
      <c r="C283" s="91"/>
      <c r="D283" s="91"/>
      <c r="E283" s="91"/>
      <c r="F283" s="91"/>
      <c r="G283" s="19"/>
      <c r="H283" s="17"/>
      <c r="I283" s="15"/>
      <c r="N283" s="441"/>
      <c r="O283" s="441"/>
    </row>
    <row r="284" spans="2:15" s="11" customFormat="1" ht="15" customHeight="1">
      <c r="B284" s="24"/>
      <c r="C284" s="88"/>
      <c r="D284" s="92"/>
      <c r="E284" s="92"/>
      <c r="F284" s="92"/>
      <c r="G284" s="13"/>
      <c r="H284" s="16"/>
      <c r="I284" s="23"/>
      <c r="N284" s="441"/>
      <c r="O284" s="441"/>
    </row>
    <row r="285" spans="2:15" s="11" customFormat="1" ht="15" customHeight="1">
      <c r="B285" s="24"/>
      <c r="C285" s="88"/>
      <c r="D285" s="92"/>
      <c r="E285" s="92"/>
      <c r="F285" s="92"/>
      <c r="G285" s="20"/>
      <c r="H285" s="14"/>
      <c r="I285" s="14"/>
      <c r="J285" s="15"/>
      <c r="K285" s="15"/>
      <c r="L285" s="15"/>
      <c r="M285" s="15"/>
      <c r="N285" s="441"/>
      <c r="O285" s="441"/>
    </row>
    <row r="286" spans="2:15" s="11" customFormat="1" ht="15" customHeight="1">
      <c r="B286" s="24"/>
      <c r="C286" s="88"/>
      <c r="D286" s="88"/>
      <c r="E286" s="88"/>
      <c r="F286" s="88"/>
      <c r="G286" s="17"/>
      <c r="H286" s="17"/>
      <c r="I286" s="15"/>
      <c r="N286" s="441"/>
      <c r="O286" s="441"/>
    </row>
    <row r="287" spans="2:15" s="11" customFormat="1" ht="15" customHeight="1">
      <c r="B287" s="24"/>
      <c r="C287" s="88"/>
      <c r="D287" s="88"/>
      <c r="E287" s="88"/>
      <c r="F287" s="88"/>
      <c r="G287" s="17"/>
      <c r="H287" s="17"/>
      <c r="I287" s="15"/>
      <c r="N287" s="441"/>
      <c r="O287" s="441"/>
    </row>
    <row r="288" spans="2:15" s="11" customFormat="1" ht="15" customHeight="1">
      <c r="B288" s="24"/>
      <c r="C288" s="88"/>
      <c r="D288" s="88"/>
      <c r="E288" s="88"/>
      <c r="F288" s="88"/>
      <c r="G288" s="17"/>
      <c r="H288" s="17"/>
      <c r="I288" s="15"/>
      <c r="N288" s="441"/>
      <c r="O288" s="441"/>
    </row>
    <row r="289" spans="2:15" s="11" customFormat="1" ht="15" customHeight="1">
      <c r="B289" s="24"/>
      <c r="C289" s="88"/>
      <c r="D289" s="88"/>
      <c r="E289" s="88"/>
      <c r="F289" s="88"/>
      <c r="G289" s="17"/>
      <c r="H289" s="17"/>
      <c r="I289" s="15"/>
      <c r="N289" s="441"/>
      <c r="O289" s="441"/>
    </row>
    <row r="290" spans="2:15" s="11" customFormat="1" ht="15" customHeight="1">
      <c r="B290" s="24"/>
      <c r="C290" s="88"/>
      <c r="D290" s="88"/>
      <c r="E290" s="88"/>
      <c r="F290" s="88"/>
      <c r="G290" s="17"/>
      <c r="H290" s="17"/>
      <c r="I290" s="15"/>
      <c r="N290" s="441"/>
      <c r="O290" s="441"/>
    </row>
    <row r="291" spans="2:15" s="11" customFormat="1" ht="15" customHeight="1">
      <c r="B291" s="24"/>
      <c r="C291" s="88"/>
      <c r="D291" s="88"/>
      <c r="E291" s="88"/>
      <c r="F291" s="88"/>
      <c r="G291" s="17"/>
      <c r="H291" s="17"/>
      <c r="I291" s="15"/>
      <c r="N291" s="441"/>
      <c r="O291" s="441"/>
    </row>
    <row r="292" spans="2:15" s="11" customFormat="1" ht="15" customHeight="1">
      <c r="B292" s="24"/>
      <c r="C292" s="88"/>
      <c r="D292" s="88"/>
      <c r="E292" s="88"/>
      <c r="F292" s="88"/>
      <c r="G292" s="17"/>
      <c r="H292" s="17"/>
      <c r="I292" s="15"/>
      <c r="N292" s="441"/>
      <c r="O292" s="441"/>
    </row>
    <row r="293" spans="2:15" s="11" customFormat="1" ht="15" customHeight="1">
      <c r="B293" s="24"/>
      <c r="C293" s="88"/>
      <c r="D293" s="88"/>
      <c r="E293" s="88"/>
      <c r="F293" s="88"/>
      <c r="G293" s="17"/>
      <c r="H293" s="17"/>
      <c r="I293" s="15"/>
      <c r="N293" s="441"/>
      <c r="O293" s="441"/>
    </row>
    <row r="294" spans="2:15" s="11" customFormat="1" ht="15" customHeight="1">
      <c r="B294" s="24"/>
      <c r="C294" s="88"/>
      <c r="D294" s="88"/>
      <c r="E294" s="88"/>
      <c r="F294" s="88"/>
      <c r="G294" s="17"/>
      <c r="H294" s="17"/>
      <c r="I294" s="15"/>
      <c r="N294" s="441"/>
      <c r="O294" s="441"/>
    </row>
    <row r="295" spans="2:15" s="11" customFormat="1" ht="15" customHeight="1">
      <c r="B295" s="24"/>
      <c r="C295" s="88"/>
      <c r="D295" s="88"/>
      <c r="E295" s="88"/>
      <c r="F295" s="88"/>
      <c r="G295" s="17"/>
      <c r="H295" s="17"/>
      <c r="I295" s="15"/>
      <c r="N295" s="441"/>
      <c r="O295" s="441"/>
    </row>
    <row r="296" spans="2:15" s="11" customFormat="1" ht="15" customHeight="1">
      <c r="B296" s="24"/>
      <c r="C296" s="88"/>
      <c r="D296" s="88"/>
      <c r="E296" s="88"/>
      <c r="F296" s="88"/>
      <c r="G296" s="17"/>
      <c r="H296" s="17"/>
      <c r="I296" s="15"/>
      <c r="N296" s="441"/>
      <c r="O296" s="441"/>
    </row>
    <row r="297" spans="2:15" s="11" customFormat="1" ht="15" customHeight="1">
      <c r="B297" s="24"/>
      <c r="C297" s="88"/>
      <c r="D297" s="88"/>
      <c r="E297" s="88"/>
      <c r="F297" s="88"/>
      <c r="G297" s="17"/>
      <c r="H297" s="17"/>
      <c r="I297" s="15"/>
      <c r="N297" s="441"/>
      <c r="O297" s="441"/>
    </row>
    <row r="298" spans="2:15" s="11" customFormat="1" ht="15" customHeight="1">
      <c r="B298" s="24"/>
      <c r="C298" s="88"/>
      <c r="D298" s="88"/>
      <c r="E298" s="88"/>
      <c r="F298" s="88"/>
      <c r="G298" s="17"/>
      <c r="H298" s="17"/>
      <c r="I298" s="15"/>
      <c r="N298" s="441"/>
      <c r="O298" s="441"/>
    </row>
    <row r="299" spans="2:15" s="11" customFormat="1" ht="15" customHeight="1">
      <c r="B299" s="24"/>
      <c r="C299" s="88"/>
      <c r="D299" s="88"/>
      <c r="E299" s="88"/>
      <c r="F299" s="88"/>
      <c r="G299" s="17"/>
      <c r="H299" s="17"/>
      <c r="I299" s="15"/>
      <c r="N299" s="441"/>
      <c r="O299" s="441"/>
    </row>
    <row r="300" spans="2:15" s="11" customFormat="1" ht="15" customHeight="1">
      <c r="B300" s="24"/>
      <c r="C300" s="88"/>
      <c r="D300" s="88"/>
      <c r="E300" s="88"/>
      <c r="F300" s="88"/>
      <c r="G300" s="17"/>
      <c r="H300" s="17"/>
      <c r="I300" s="15"/>
      <c r="N300" s="441"/>
      <c r="O300" s="441"/>
    </row>
    <row r="301" spans="2:15" s="11" customFormat="1" ht="15" customHeight="1">
      <c r="B301" s="24"/>
      <c r="C301" s="88"/>
      <c r="D301" s="88"/>
      <c r="E301" s="88"/>
      <c r="F301" s="88"/>
      <c r="G301" s="17"/>
      <c r="H301" s="17"/>
      <c r="I301" s="15"/>
      <c r="N301" s="441"/>
      <c r="O301" s="441"/>
    </row>
    <row r="302" spans="2:15" s="11" customFormat="1" ht="15" customHeight="1">
      <c r="B302" s="24"/>
      <c r="C302" s="88"/>
      <c r="D302" s="88"/>
      <c r="E302" s="88"/>
      <c r="F302" s="88"/>
      <c r="G302" s="17"/>
      <c r="H302" s="17"/>
      <c r="I302" s="15"/>
      <c r="N302" s="441"/>
      <c r="O302" s="441"/>
    </row>
    <row r="303" spans="2:15" s="11" customFormat="1" ht="15" customHeight="1">
      <c r="B303" s="24"/>
      <c r="C303" s="88"/>
      <c r="D303" s="88"/>
      <c r="E303" s="88"/>
      <c r="F303" s="88"/>
      <c r="G303" s="17"/>
      <c r="H303" s="17"/>
      <c r="I303" s="15"/>
      <c r="N303" s="441"/>
      <c r="O303" s="441"/>
    </row>
    <row r="304" spans="2:15" s="11" customFormat="1" ht="15" customHeight="1">
      <c r="B304" s="24"/>
      <c r="C304" s="88"/>
      <c r="D304" s="88"/>
      <c r="E304" s="88"/>
      <c r="F304" s="88"/>
      <c r="G304" s="17"/>
      <c r="H304" s="17"/>
      <c r="I304" s="15"/>
      <c r="N304" s="441"/>
      <c r="O304" s="441"/>
    </row>
    <row r="305" spans="2:15" s="11" customFormat="1" ht="15" customHeight="1">
      <c r="B305" s="24"/>
      <c r="C305" s="88"/>
      <c r="D305" s="88"/>
      <c r="E305" s="88"/>
      <c r="F305" s="88"/>
      <c r="G305" s="17"/>
      <c r="H305" s="17"/>
      <c r="I305" s="15"/>
      <c r="N305" s="441"/>
      <c r="O305" s="441"/>
    </row>
    <row r="306" spans="2:15" s="11" customFormat="1" ht="15" customHeight="1">
      <c r="B306" s="24"/>
      <c r="C306" s="88"/>
      <c r="D306" s="88"/>
      <c r="E306" s="88"/>
      <c r="F306" s="88"/>
      <c r="G306" s="17"/>
      <c r="H306" s="17"/>
      <c r="I306" s="15"/>
      <c r="N306" s="441"/>
      <c r="O306" s="441"/>
    </row>
    <row r="307" spans="2:15" s="11" customFormat="1" ht="15" customHeight="1">
      <c r="B307" s="24"/>
      <c r="C307" s="88"/>
      <c r="D307" s="88"/>
      <c r="E307" s="88"/>
      <c r="F307" s="88"/>
      <c r="G307" s="17"/>
      <c r="H307" s="17"/>
      <c r="I307" s="15"/>
      <c r="N307" s="441"/>
      <c r="O307" s="441"/>
    </row>
    <row r="308" spans="2:15" s="11" customFormat="1" ht="15" customHeight="1">
      <c r="B308" s="24"/>
      <c r="C308" s="88"/>
      <c r="D308" s="88"/>
      <c r="E308" s="88"/>
      <c r="F308" s="88"/>
      <c r="G308" s="17"/>
      <c r="H308" s="17"/>
      <c r="I308" s="15"/>
      <c r="N308" s="441"/>
      <c r="O308" s="441"/>
    </row>
    <row r="309" spans="2:15" s="11" customFormat="1" ht="15" customHeight="1">
      <c r="B309" s="24"/>
      <c r="C309" s="88"/>
      <c r="D309" s="88"/>
      <c r="E309" s="88"/>
      <c r="F309" s="88"/>
      <c r="G309" s="17"/>
      <c r="H309" s="17"/>
      <c r="I309" s="15"/>
      <c r="N309" s="441"/>
      <c r="O309" s="441"/>
    </row>
    <row r="310" spans="2:15" s="11" customFormat="1" ht="15" customHeight="1">
      <c r="B310" s="24"/>
      <c r="C310" s="88"/>
      <c r="D310" s="88"/>
      <c r="E310" s="88"/>
      <c r="F310" s="88"/>
      <c r="G310" s="17"/>
      <c r="H310" s="17"/>
      <c r="I310" s="15"/>
      <c r="N310" s="441"/>
      <c r="O310" s="441"/>
    </row>
    <row r="311" spans="2:15" s="11" customFormat="1" ht="15" customHeight="1">
      <c r="B311" s="24"/>
      <c r="C311" s="88"/>
      <c r="D311" s="88"/>
      <c r="E311" s="88"/>
      <c r="F311" s="88"/>
      <c r="G311" s="17"/>
      <c r="H311" s="17"/>
      <c r="I311" s="15"/>
      <c r="N311" s="441"/>
      <c r="O311" s="441"/>
    </row>
    <row r="312" spans="2:15" s="11" customFormat="1" ht="15" customHeight="1">
      <c r="B312" s="24"/>
      <c r="C312" s="88"/>
      <c r="D312" s="88"/>
      <c r="E312" s="88"/>
      <c r="F312" s="88"/>
      <c r="G312" s="17"/>
      <c r="H312" s="17"/>
      <c r="I312" s="15"/>
      <c r="N312" s="441"/>
      <c r="O312" s="441"/>
    </row>
    <row r="313" spans="2:15" s="11" customFormat="1" ht="15" customHeight="1">
      <c r="B313" s="24"/>
      <c r="C313" s="88"/>
      <c r="D313" s="88"/>
      <c r="E313" s="88"/>
      <c r="F313" s="88"/>
      <c r="G313" s="17"/>
      <c r="H313" s="17"/>
      <c r="I313" s="15"/>
      <c r="N313" s="441"/>
      <c r="O313" s="441"/>
    </row>
    <row r="314" spans="2:15" s="11" customFormat="1" ht="15" customHeight="1">
      <c r="B314" s="24"/>
      <c r="C314" s="88"/>
      <c r="D314" s="88"/>
      <c r="E314" s="88"/>
      <c r="F314" s="88"/>
      <c r="G314" s="17"/>
      <c r="H314" s="17"/>
      <c r="I314" s="15"/>
      <c r="N314" s="441"/>
      <c r="O314" s="441"/>
    </row>
    <row r="315" spans="2:15" s="11" customFormat="1" ht="15" customHeight="1">
      <c r="B315" s="24"/>
      <c r="C315" s="88"/>
      <c r="D315" s="88"/>
      <c r="E315" s="88"/>
      <c r="F315" s="88"/>
      <c r="G315" s="17"/>
      <c r="H315" s="17"/>
      <c r="I315" s="15"/>
      <c r="N315" s="441"/>
      <c r="O315" s="441"/>
    </row>
    <row r="316" spans="2:15" s="11" customFormat="1" ht="15" customHeight="1">
      <c r="B316" s="24"/>
      <c r="C316" s="88"/>
      <c r="D316" s="88"/>
      <c r="E316" s="88"/>
      <c r="F316" s="88"/>
      <c r="G316" s="17"/>
      <c r="H316" s="17"/>
      <c r="I316" s="15"/>
      <c r="N316" s="441"/>
      <c r="O316" s="441"/>
    </row>
    <row r="317" spans="2:15" s="11" customFormat="1" ht="15" customHeight="1">
      <c r="B317" s="24"/>
      <c r="C317" s="88"/>
      <c r="D317" s="88"/>
      <c r="E317" s="88"/>
      <c r="F317" s="88"/>
      <c r="G317" s="17"/>
      <c r="H317" s="17"/>
      <c r="I317" s="15"/>
      <c r="N317" s="441"/>
      <c r="O317" s="441"/>
    </row>
    <row r="318" spans="2:15" s="11" customFormat="1" ht="15" customHeight="1">
      <c r="B318" s="24"/>
      <c r="C318" s="88"/>
      <c r="D318" s="88"/>
      <c r="E318" s="88"/>
      <c r="F318" s="88"/>
      <c r="G318" s="17"/>
      <c r="H318" s="17"/>
      <c r="I318" s="15"/>
      <c r="N318" s="441"/>
      <c r="O318" s="441"/>
    </row>
    <row r="319" spans="2:15" s="11" customFormat="1" ht="15" customHeight="1">
      <c r="B319" s="24"/>
      <c r="C319" s="88"/>
      <c r="D319" s="88"/>
      <c r="E319" s="88"/>
      <c r="F319" s="88"/>
      <c r="G319" s="17"/>
      <c r="H319" s="17"/>
      <c r="I319" s="15"/>
      <c r="N319" s="441"/>
      <c r="O319" s="441"/>
    </row>
    <row r="320" spans="2:15" s="11" customFormat="1" ht="15" customHeight="1">
      <c r="B320" s="24"/>
      <c r="C320" s="88"/>
      <c r="D320" s="88"/>
      <c r="E320" s="88"/>
      <c r="F320" s="88"/>
      <c r="G320" s="17"/>
      <c r="H320" s="17"/>
      <c r="I320" s="15"/>
      <c r="N320" s="441"/>
      <c r="O320" s="441"/>
    </row>
    <row r="321" spans="2:15" s="11" customFormat="1" ht="15" customHeight="1">
      <c r="B321" s="24"/>
      <c r="C321" s="88"/>
      <c r="D321" s="88"/>
      <c r="E321" s="88"/>
      <c r="F321" s="88"/>
      <c r="G321" s="17"/>
      <c r="H321" s="17"/>
      <c r="I321" s="15"/>
      <c r="N321" s="441"/>
      <c r="O321" s="441"/>
    </row>
    <row r="322" spans="2:15" s="11" customFormat="1" ht="15" customHeight="1">
      <c r="B322" s="24"/>
      <c r="C322" s="88"/>
      <c r="D322" s="88"/>
      <c r="E322" s="88"/>
      <c r="F322" s="88"/>
      <c r="G322" s="17"/>
      <c r="H322" s="17"/>
      <c r="I322" s="15"/>
      <c r="N322" s="441"/>
      <c r="O322" s="441"/>
    </row>
    <row r="323" spans="2:15" s="11" customFormat="1" ht="15" customHeight="1">
      <c r="B323" s="24"/>
      <c r="C323" s="88"/>
      <c r="D323" s="88"/>
      <c r="E323" s="88"/>
      <c r="F323" s="88"/>
      <c r="G323" s="17"/>
      <c r="H323" s="17"/>
      <c r="I323" s="15"/>
      <c r="N323" s="441"/>
      <c r="O323" s="441"/>
    </row>
    <row r="324" spans="2:15" s="11" customFormat="1" ht="15" customHeight="1">
      <c r="B324" s="24"/>
      <c r="C324" s="88"/>
      <c r="D324" s="88"/>
      <c r="E324" s="88"/>
      <c r="F324" s="88"/>
      <c r="G324" s="17"/>
      <c r="H324" s="17"/>
      <c r="I324" s="15"/>
      <c r="N324" s="441"/>
      <c r="O324" s="441"/>
    </row>
    <row r="325" spans="2:15" s="11" customFormat="1" ht="15" customHeight="1">
      <c r="B325" s="24"/>
      <c r="C325" s="88"/>
      <c r="D325" s="88"/>
      <c r="E325" s="88"/>
      <c r="F325" s="88"/>
      <c r="G325" s="17"/>
      <c r="H325" s="17"/>
      <c r="I325" s="15"/>
      <c r="N325" s="441"/>
      <c r="O325" s="441"/>
    </row>
    <row r="326" spans="2:15" s="11" customFormat="1" ht="15" customHeight="1">
      <c r="B326" s="24"/>
      <c r="C326" s="88"/>
      <c r="D326" s="88"/>
      <c r="E326" s="88"/>
      <c r="F326" s="88"/>
      <c r="G326" s="17"/>
      <c r="H326" s="17"/>
      <c r="I326" s="15"/>
      <c r="N326" s="441"/>
      <c r="O326" s="441"/>
    </row>
    <row r="327" spans="2:15" s="11" customFormat="1" ht="15" customHeight="1">
      <c r="B327" s="24"/>
      <c r="C327" s="88"/>
      <c r="D327" s="88"/>
      <c r="E327" s="88"/>
      <c r="F327" s="88"/>
      <c r="G327" s="17"/>
      <c r="H327" s="17"/>
      <c r="I327" s="15"/>
      <c r="N327" s="441"/>
      <c r="O327" s="441"/>
    </row>
    <row r="328" spans="2:15" s="11" customFormat="1" ht="15" customHeight="1">
      <c r="B328" s="24"/>
      <c r="C328" s="88"/>
      <c r="D328" s="88"/>
      <c r="E328" s="88"/>
      <c r="F328" s="88"/>
      <c r="G328" s="17"/>
      <c r="H328" s="17"/>
      <c r="I328" s="15"/>
      <c r="N328" s="441"/>
      <c r="O328" s="441"/>
    </row>
    <row r="329" spans="2:15" s="11" customFormat="1" ht="15" customHeight="1">
      <c r="B329" s="24"/>
      <c r="C329" s="88"/>
      <c r="D329" s="88"/>
      <c r="E329" s="88"/>
      <c r="F329" s="88"/>
      <c r="G329" s="17"/>
      <c r="H329" s="17"/>
      <c r="I329" s="15"/>
      <c r="N329" s="441"/>
      <c r="O329" s="441"/>
    </row>
    <row r="330" spans="2:15" s="11" customFormat="1" ht="15" customHeight="1">
      <c r="B330" s="24"/>
      <c r="C330" s="88"/>
      <c r="D330" s="88"/>
      <c r="E330" s="88"/>
      <c r="F330" s="88"/>
      <c r="G330" s="17"/>
      <c r="H330" s="17"/>
      <c r="I330" s="15"/>
      <c r="N330" s="441"/>
      <c r="O330" s="441"/>
    </row>
    <row r="331" spans="2:15" s="11" customFormat="1" ht="15" customHeight="1">
      <c r="B331" s="24"/>
      <c r="C331" s="88"/>
      <c r="D331" s="88"/>
      <c r="E331" s="88"/>
      <c r="F331" s="88"/>
      <c r="G331" s="17"/>
      <c r="H331" s="17"/>
      <c r="I331" s="15"/>
      <c r="N331" s="441"/>
      <c r="O331" s="441"/>
    </row>
    <row r="332" spans="2:15" s="11" customFormat="1" ht="15" customHeight="1">
      <c r="B332" s="24"/>
      <c r="C332" s="88"/>
      <c r="D332" s="88"/>
      <c r="E332" s="88"/>
      <c r="F332" s="88"/>
      <c r="G332" s="17"/>
      <c r="H332" s="17"/>
      <c r="I332" s="15"/>
      <c r="N332" s="441"/>
      <c r="O332" s="441"/>
    </row>
    <row r="333" spans="2:15" s="11" customFormat="1" ht="15" customHeight="1">
      <c r="B333" s="24"/>
      <c r="C333" s="88"/>
      <c r="D333" s="88"/>
      <c r="E333" s="88"/>
      <c r="F333" s="88"/>
      <c r="G333" s="17"/>
      <c r="H333" s="17"/>
      <c r="I333" s="15"/>
      <c r="N333" s="441"/>
      <c r="O333" s="441"/>
    </row>
    <row r="334" spans="2:15" s="11" customFormat="1" ht="15" customHeight="1">
      <c r="B334" s="24"/>
      <c r="C334" s="88"/>
      <c r="D334" s="88"/>
      <c r="E334" s="88"/>
      <c r="F334" s="88"/>
      <c r="G334" s="17"/>
      <c r="H334" s="17"/>
      <c r="I334" s="15"/>
      <c r="N334" s="441"/>
      <c r="O334" s="441"/>
    </row>
    <row r="335" spans="2:15" s="11" customFormat="1" ht="15" customHeight="1">
      <c r="B335" s="24"/>
      <c r="C335" s="88"/>
      <c r="D335" s="88"/>
      <c r="E335" s="88"/>
      <c r="F335" s="88"/>
      <c r="G335" s="17"/>
      <c r="H335" s="17"/>
      <c r="I335" s="15"/>
      <c r="N335" s="441"/>
      <c r="O335" s="441"/>
    </row>
    <row r="336" spans="2:15" s="11" customFormat="1" ht="15" customHeight="1">
      <c r="B336" s="24"/>
      <c r="C336" s="88"/>
      <c r="D336" s="88"/>
      <c r="E336" s="88"/>
      <c r="F336" s="88"/>
      <c r="G336" s="17"/>
      <c r="H336" s="17"/>
      <c r="I336" s="15"/>
      <c r="N336" s="441"/>
      <c r="O336" s="441"/>
    </row>
    <row r="337" spans="2:15" s="11" customFormat="1" ht="15" customHeight="1">
      <c r="B337" s="24"/>
      <c r="C337" s="88"/>
      <c r="D337" s="88"/>
      <c r="E337" s="88"/>
      <c r="F337" s="88"/>
      <c r="G337" s="17"/>
      <c r="H337" s="17"/>
      <c r="I337" s="15"/>
      <c r="N337" s="441"/>
      <c r="O337" s="441"/>
    </row>
    <row r="338" spans="2:15" s="11" customFormat="1" ht="15" customHeight="1">
      <c r="B338" s="24"/>
      <c r="C338" s="91"/>
      <c r="D338" s="91"/>
      <c r="E338" s="91"/>
      <c r="F338" s="91"/>
      <c r="G338" s="19"/>
      <c r="H338" s="17"/>
      <c r="I338" s="15"/>
      <c r="N338" s="441"/>
      <c r="O338" s="441"/>
    </row>
    <row r="339" spans="2:15" s="11" customFormat="1" ht="15" customHeight="1">
      <c r="B339" s="24"/>
      <c r="C339" s="88"/>
      <c r="D339" s="88"/>
      <c r="E339" s="88"/>
      <c r="F339" s="88"/>
      <c r="G339" s="17"/>
      <c r="H339" s="17"/>
      <c r="I339" s="15"/>
      <c r="N339" s="441"/>
      <c r="O339" s="441"/>
    </row>
    <row r="340" spans="2:15" s="11" customFormat="1" ht="15" customHeight="1">
      <c r="B340" s="24"/>
      <c r="C340" s="88"/>
      <c r="D340" s="88"/>
      <c r="E340" s="88"/>
      <c r="F340" s="88"/>
      <c r="G340" s="17"/>
      <c r="H340" s="17"/>
      <c r="I340" s="15"/>
      <c r="N340" s="441"/>
      <c r="O340" s="441"/>
    </row>
    <row r="341" spans="2:15" s="11" customFormat="1" ht="15" customHeight="1">
      <c r="B341" s="24"/>
      <c r="C341" s="88"/>
      <c r="D341" s="88"/>
      <c r="E341" s="88"/>
      <c r="F341" s="88"/>
      <c r="G341" s="17"/>
      <c r="H341" s="17"/>
      <c r="I341" s="15"/>
      <c r="N341" s="441"/>
      <c r="O341" s="441"/>
    </row>
    <row r="342" spans="2:15" s="11" customFormat="1" ht="15" customHeight="1">
      <c r="B342" s="24"/>
      <c r="C342" s="88"/>
      <c r="D342" s="88"/>
      <c r="E342" s="88"/>
      <c r="F342" s="88"/>
      <c r="G342" s="17"/>
      <c r="H342" s="17"/>
      <c r="I342" s="15"/>
      <c r="N342" s="441"/>
      <c r="O342" s="441"/>
    </row>
    <row r="343" spans="2:15" s="11" customFormat="1" ht="15" customHeight="1">
      <c r="B343" s="24"/>
      <c r="C343" s="88"/>
      <c r="D343" s="88"/>
      <c r="E343" s="88"/>
      <c r="F343" s="88"/>
      <c r="G343" s="17"/>
      <c r="H343" s="17"/>
      <c r="I343" s="15"/>
      <c r="N343" s="441"/>
      <c r="O343" s="441"/>
    </row>
    <row r="344" spans="2:15" s="11" customFormat="1" ht="15" customHeight="1">
      <c r="B344" s="24"/>
      <c r="C344" s="88"/>
      <c r="D344" s="88"/>
      <c r="E344" s="88"/>
      <c r="F344" s="88"/>
      <c r="G344" s="17"/>
      <c r="H344" s="17"/>
      <c r="I344" s="15"/>
      <c r="N344" s="441"/>
      <c r="O344" s="441"/>
    </row>
    <row r="345" spans="2:15" s="11" customFormat="1" ht="15" customHeight="1">
      <c r="B345" s="24"/>
      <c r="C345" s="88"/>
      <c r="D345" s="88"/>
      <c r="E345" s="88"/>
      <c r="F345" s="88"/>
      <c r="G345" s="17"/>
      <c r="H345" s="17"/>
      <c r="I345" s="15"/>
      <c r="N345" s="441"/>
      <c r="O345" s="441"/>
    </row>
    <row r="346" spans="2:15" s="11" customFormat="1" ht="15" customHeight="1">
      <c r="B346" s="24"/>
      <c r="C346" s="88"/>
      <c r="D346" s="88"/>
      <c r="E346" s="88"/>
      <c r="F346" s="88"/>
      <c r="G346" s="17"/>
      <c r="H346" s="17"/>
      <c r="I346" s="15"/>
      <c r="N346" s="441"/>
      <c r="O346" s="441"/>
    </row>
    <row r="347" spans="2:15" s="11" customFormat="1" ht="15" customHeight="1">
      <c r="B347" s="24"/>
      <c r="C347" s="88"/>
      <c r="D347" s="88"/>
      <c r="E347" s="88"/>
      <c r="F347" s="88"/>
      <c r="G347" s="17"/>
      <c r="H347" s="17"/>
      <c r="I347" s="15"/>
      <c r="N347" s="441"/>
      <c r="O347" s="441"/>
    </row>
    <row r="348" spans="2:15" s="11" customFormat="1" ht="15" customHeight="1">
      <c r="B348" s="24"/>
      <c r="C348" s="88"/>
      <c r="D348" s="88"/>
      <c r="E348" s="88"/>
      <c r="F348" s="88"/>
      <c r="G348" s="17"/>
      <c r="H348" s="17"/>
      <c r="I348" s="15"/>
      <c r="N348" s="441"/>
      <c r="O348" s="441"/>
    </row>
    <row r="349" spans="2:15" s="11" customFormat="1" ht="15" customHeight="1">
      <c r="B349" s="24"/>
      <c r="C349" s="88"/>
      <c r="D349" s="88"/>
      <c r="E349" s="88"/>
      <c r="F349" s="88"/>
      <c r="G349" s="17"/>
      <c r="H349" s="17"/>
      <c r="I349" s="15"/>
      <c r="N349" s="441"/>
      <c r="O349" s="441"/>
    </row>
    <row r="350" spans="2:15" s="11" customFormat="1" ht="15" customHeight="1">
      <c r="B350" s="24"/>
      <c r="C350" s="88"/>
      <c r="D350" s="88"/>
      <c r="E350" s="88"/>
      <c r="F350" s="88"/>
      <c r="G350" s="17"/>
      <c r="H350" s="17"/>
      <c r="I350" s="15"/>
      <c r="N350" s="441"/>
      <c r="O350" s="441"/>
    </row>
    <row r="351" spans="2:15" s="11" customFormat="1" ht="15" customHeight="1">
      <c r="B351" s="24"/>
      <c r="C351" s="88"/>
      <c r="D351" s="88"/>
      <c r="E351" s="88"/>
      <c r="F351" s="88"/>
      <c r="G351" s="17"/>
      <c r="H351" s="17"/>
      <c r="I351" s="15"/>
      <c r="N351" s="441"/>
      <c r="O351" s="441"/>
    </row>
    <row r="352" spans="2:15" s="11" customFormat="1" ht="15" customHeight="1">
      <c r="B352" s="24"/>
      <c r="C352" s="88"/>
      <c r="D352" s="88"/>
      <c r="E352" s="88"/>
      <c r="F352" s="88"/>
      <c r="G352" s="17"/>
      <c r="H352" s="17"/>
      <c r="I352" s="15"/>
      <c r="N352" s="441"/>
      <c r="O352" s="441"/>
    </row>
    <row r="353" spans="2:15" s="11" customFormat="1" ht="15" customHeight="1">
      <c r="B353" s="24"/>
      <c r="C353" s="88"/>
      <c r="D353" s="88"/>
      <c r="E353" s="88"/>
      <c r="F353" s="88"/>
      <c r="G353" s="17"/>
      <c r="H353" s="17"/>
      <c r="I353" s="15"/>
      <c r="N353" s="441"/>
      <c r="O353" s="441"/>
    </row>
    <row r="354" spans="2:15" s="11" customFormat="1" ht="15" customHeight="1">
      <c r="B354" s="24"/>
      <c r="C354" s="91"/>
      <c r="D354" s="91"/>
      <c r="E354" s="91"/>
      <c r="F354" s="91"/>
      <c r="G354" s="19"/>
      <c r="H354" s="17"/>
      <c r="I354" s="15"/>
      <c r="N354" s="441"/>
      <c r="O354" s="441"/>
    </row>
    <row r="355" spans="2:15" s="11" customFormat="1" ht="15" customHeight="1">
      <c r="B355" s="24"/>
      <c r="C355" s="88"/>
      <c r="D355" s="88"/>
      <c r="E355" s="88"/>
      <c r="F355" s="88"/>
      <c r="G355" s="17"/>
      <c r="H355" s="17"/>
      <c r="I355" s="15"/>
      <c r="N355" s="441"/>
      <c r="O355" s="441"/>
    </row>
    <row r="356" spans="2:15" s="11" customFormat="1" ht="15" customHeight="1">
      <c r="B356" s="24"/>
      <c r="C356" s="88"/>
      <c r="D356" s="88"/>
      <c r="E356" s="88"/>
      <c r="F356" s="88"/>
      <c r="G356" s="17"/>
      <c r="H356" s="17"/>
      <c r="I356" s="15"/>
      <c r="N356" s="441"/>
      <c r="O356" s="441"/>
    </row>
    <row r="357" spans="2:15" s="11" customFormat="1" ht="15" customHeight="1">
      <c r="B357" s="24"/>
      <c r="C357" s="88"/>
      <c r="D357" s="88"/>
      <c r="E357" s="88"/>
      <c r="F357" s="88"/>
      <c r="G357" s="17"/>
      <c r="H357" s="17"/>
      <c r="I357" s="15"/>
      <c r="N357" s="441"/>
      <c r="O357" s="441"/>
    </row>
    <row r="358" spans="2:15" s="11" customFormat="1" ht="15" customHeight="1">
      <c r="B358" s="24"/>
      <c r="C358" s="88"/>
      <c r="D358" s="88"/>
      <c r="E358" s="88"/>
      <c r="F358" s="88"/>
      <c r="G358" s="17"/>
      <c r="H358" s="17"/>
      <c r="I358" s="15"/>
      <c r="N358" s="441"/>
      <c r="O358" s="441"/>
    </row>
    <row r="359" spans="2:15" s="11" customFormat="1" ht="15" customHeight="1">
      <c r="B359" s="24"/>
      <c r="C359" s="88"/>
      <c r="D359" s="88"/>
      <c r="E359" s="88"/>
      <c r="F359" s="88"/>
      <c r="G359" s="17"/>
      <c r="H359" s="17"/>
      <c r="I359" s="15"/>
      <c r="N359" s="441"/>
      <c r="O359" s="441"/>
    </row>
    <row r="360" spans="2:15" s="11" customFormat="1" ht="15" customHeight="1">
      <c r="B360" s="24"/>
      <c r="C360" s="88"/>
      <c r="D360" s="88"/>
      <c r="E360" s="88"/>
      <c r="F360" s="88"/>
      <c r="G360" s="17"/>
      <c r="H360" s="17"/>
      <c r="I360" s="15"/>
      <c r="N360" s="441"/>
      <c r="O360" s="441"/>
    </row>
    <row r="361" spans="2:15" s="11" customFormat="1" ht="15" customHeight="1">
      <c r="B361" s="24"/>
      <c r="C361" s="88"/>
      <c r="D361" s="88"/>
      <c r="E361" s="88"/>
      <c r="F361" s="88"/>
      <c r="G361" s="17"/>
      <c r="H361" s="17"/>
      <c r="I361" s="15"/>
      <c r="N361" s="441"/>
      <c r="O361" s="441"/>
    </row>
    <row r="362" spans="2:15" s="11" customFormat="1" ht="15" customHeight="1">
      <c r="B362" s="24"/>
      <c r="C362" s="88"/>
      <c r="D362" s="88"/>
      <c r="E362" s="88"/>
      <c r="F362" s="88"/>
      <c r="G362" s="17"/>
      <c r="H362" s="17"/>
      <c r="I362" s="15"/>
      <c r="N362" s="441"/>
      <c r="O362" s="441"/>
    </row>
    <row r="363" spans="2:15" s="11" customFormat="1" ht="15" customHeight="1">
      <c r="B363" s="24"/>
      <c r="C363" s="88"/>
      <c r="D363" s="88"/>
      <c r="E363" s="88"/>
      <c r="F363" s="88"/>
      <c r="G363" s="17"/>
      <c r="H363" s="17"/>
      <c r="I363" s="15"/>
      <c r="N363" s="441"/>
      <c r="O363" s="441"/>
    </row>
    <row r="364" spans="2:15" s="11" customFormat="1" ht="15" customHeight="1">
      <c r="B364" s="24"/>
      <c r="C364" s="88"/>
      <c r="D364" s="88"/>
      <c r="E364" s="88"/>
      <c r="F364" s="88"/>
      <c r="G364" s="17"/>
      <c r="H364" s="17"/>
      <c r="I364" s="15"/>
      <c r="N364" s="441"/>
      <c r="O364" s="441"/>
    </row>
    <row r="365" spans="2:15" s="11" customFormat="1" ht="15" customHeight="1">
      <c r="B365" s="24"/>
      <c r="C365" s="88"/>
      <c r="D365" s="88"/>
      <c r="E365" s="88"/>
      <c r="F365" s="88"/>
      <c r="G365" s="17"/>
      <c r="H365" s="17"/>
      <c r="I365" s="15"/>
      <c r="N365" s="441"/>
      <c r="O365" s="441"/>
    </row>
    <row r="366" spans="2:15" s="11" customFormat="1" ht="15" customHeight="1">
      <c r="B366" s="24"/>
      <c r="C366" s="88"/>
      <c r="D366" s="88"/>
      <c r="E366" s="88"/>
      <c r="F366" s="88"/>
      <c r="G366" s="17"/>
      <c r="H366" s="17"/>
      <c r="I366" s="15"/>
      <c r="N366" s="441"/>
      <c r="O366" s="441"/>
    </row>
    <row r="367" spans="2:15" s="11" customFormat="1" ht="15" customHeight="1">
      <c r="B367" s="24"/>
      <c r="C367" s="88"/>
      <c r="D367" s="88"/>
      <c r="E367" s="88"/>
      <c r="F367" s="88"/>
      <c r="G367" s="17"/>
      <c r="H367" s="17"/>
      <c r="I367" s="15"/>
      <c r="N367" s="441"/>
      <c r="O367" s="441"/>
    </row>
    <row r="368" spans="2:15" s="11" customFormat="1" ht="15" customHeight="1">
      <c r="B368" s="24"/>
      <c r="C368" s="88"/>
      <c r="D368" s="88"/>
      <c r="E368" s="88"/>
      <c r="F368" s="88"/>
      <c r="G368" s="17"/>
      <c r="H368" s="17"/>
      <c r="I368" s="15"/>
      <c r="N368" s="441"/>
      <c r="O368" s="441"/>
    </row>
    <row r="369" spans="2:15" s="11" customFormat="1" ht="15" customHeight="1">
      <c r="B369" s="24"/>
      <c r="C369" s="91"/>
      <c r="D369" s="91"/>
      <c r="E369" s="91"/>
      <c r="F369" s="91"/>
      <c r="G369" s="19"/>
      <c r="H369" s="17"/>
      <c r="I369" s="15"/>
      <c r="N369" s="441"/>
      <c r="O369" s="441"/>
    </row>
    <row r="370" spans="2:15" s="11" customFormat="1" ht="15" customHeight="1">
      <c r="B370" s="24"/>
      <c r="C370" s="91"/>
      <c r="D370" s="91"/>
      <c r="E370" s="91"/>
      <c r="F370" s="91"/>
      <c r="G370" s="19"/>
      <c r="H370" s="17"/>
      <c r="I370" s="15"/>
      <c r="N370" s="441"/>
      <c r="O370" s="441"/>
    </row>
    <row r="371" spans="2:15" s="11" customFormat="1" ht="15" customHeight="1">
      <c r="B371" s="24"/>
      <c r="C371" s="91"/>
      <c r="D371" s="91"/>
      <c r="E371" s="91"/>
      <c r="F371" s="91"/>
      <c r="G371" s="19"/>
      <c r="H371" s="17"/>
      <c r="I371" s="15"/>
      <c r="N371" s="441"/>
      <c r="O371" s="441"/>
    </row>
    <row r="372" spans="2:15" s="11" customFormat="1" ht="15" customHeight="1">
      <c r="B372" s="24"/>
      <c r="C372" s="91"/>
      <c r="D372" s="91"/>
      <c r="E372" s="91"/>
      <c r="F372" s="91"/>
      <c r="G372" s="19"/>
      <c r="H372" s="17"/>
      <c r="I372" s="15"/>
      <c r="N372" s="441"/>
      <c r="O372" s="441"/>
    </row>
    <row r="373" spans="2:15" s="11" customFormat="1" ht="15" customHeight="1">
      <c r="B373" s="24"/>
      <c r="C373" s="91"/>
      <c r="D373" s="91"/>
      <c r="E373" s="91"/>
      <c r="F373" s="91"/>
      <c r="G373" s="19"/>
      <c r="H373" s="17"/>
      <c r="I373" s="15"/>
      <c r="N373" s="441"/>
      <c r="O373" s="441"/>
    </row>
    <row r="374" spans="2:15" s="11" customFormat="1" ht="15" customHeight="1">
      <c r="B374" s="24"/>
      <c r="C374" s="91"/>
      <c r="D374" s="91"/>
      <c r="E374" s="91"/>
      <c r="F374" s="91"/>
      <c r="G374" s="19"/>
      <c r="H374" s="17"/>
      <c r="I374" s="15"/>
      <c r="N374" s="441"/>
      <c r="O374" s="441"/>
    </row>
    <row r="375" spans="2:15" s="11" customFormat="1" ht="15" customHeight="1">
      <c r="B375" s="24"/>
      <c r="C375" s="91"/>
      <c r="D375" s="91"/>
      <c r="E375" s="91"/>
      <c r="F375" s="91"/>
      <c r="G375" s="19"/>
      <c r="H375" s="17"/>
      <c r="I375" s="15"/>
      <c r="N375" s="441"/>
      <c r="O375" s="441"/>
    </row>
    <row r="376" spans="2:15" s="11" customFormat="1" ht="15" customHeight="1">
      <c r="B376" s="24"/>
      <c r="C376" s="91"/>
      <c r="D376" s="92"/>
      <c r="E376" s="92"/>
      <c r="F376" s="92"/>
      <c r="G376" s="19"/>
      <c r="H376" s="17"/>
      <c r="I376" s="15"/>
      <c r="N376" s="441"/>
      <c r="O376" s="441"/>
    </row>
    <row r="377" spans="2:15" s="11" customFormat="1" ht="15" customHeight="1">
      <c r="B377" s="24"/>
      <c r="C377" s="91"/>
      <c r="D377" s="92"/>
      <c r="E377" s="92"/>
      <c r="F377" s="92"/>
      <c r="G377" s="21"/>
      <c r="H377" s="17"/>
      <c r="I377" s="15"/>
      <c r="N377" s="441"/>
      <c r="O377" s="441"/>
    </row>
    <row r="378" spans="2:15" s="11" customFormat="1" ht="15" customHeight="1">
      <c r="B378" s="24"/>
      <c r="C378" s="91"/>
      <c r="D378" s="92"/>
      <c r="E378" s="92"/>
      <c r="F378" s="92"/>
      <c r="G378" s="21"/>
      <c r="H378" s="17"/>
      <c r="I378" s="15"/>
      <c r="N378" s="441"/>
      <c r="O378" s="441"/>
    </row>
    <row r="379" spans="2:15" s="11" customFormat="1" ht="15" customHeight="1">
      <c r="B379" s="24"/>
      <c r="C379" s="88"/>
      <c r="D379" s="88"/>
      <c r="E379" s="88"/>
      <c r="F379" s="88"/>
      <c r="G379" s="17"/>
      <c r="H379" s="17"/>
      <c r="I379" s="15"/>
      <c r="N379" s="441"/>
      <c r="O379" s="441"/>
    </row>
    <row r="380" spans="2:15" s="11" customFormat="1" ht="15" customHeight="1">
      <c r="B380" s="24"/>
      <c r="C380" s="88"/>
      <c r="D380" s="88"/>
      <c r="E380" s="88"/>
      <c r="F380" s="88"/>
      <c r="G380" s="17"/>
      <c r="H380" s="17"/>
      <c r="I380" s="15"/>
      <c r="N380" s="441"/>
      <c r="O380" s="441"/>
    </row>
    <row r="381" spans="2:15" s="11" customFormat="1" ht="15" customHeight="1">
      <c r="B381" s="24"/>
      <c r="C381" s="88"/>
      <c r="D381" s="88"/>
      <c r="E381" s="88"/>
      <c r="F381" s="88"/>
      <c r="G381" s="17"/>
      <c r="H381" s="17"/>
      <c r="I381" s="15"/>
      <c r="N381" s="441"/>
      <c r="O381" s="441"/>
    </row>
    <row r="382" spans="2:15" s="11" customFormat="1" ht="15" customHeight="1">
      <c r="B382" s="24"/>
      <c r="C382" s="88"/>
      <c r="D382" s="88"/>
      <c r="E382" s="88"/>
      <c r="F382" s="88"/>
      <c r="G382" s="17"/>
      <c r="H382" s="17"/>
      <c r="I382" s="15"/>
      <c r="N382" s="441"/>
      <c r="O382" s="441"/>
    </row>
    <row r="383" spans="2:15" s="11" customFormat="1" ht="15" customHeight="1">
      <c r="B383" s="24"/>
      <c r="C383" s="88"/>
      <c r="D383" s="88"/>
      <c r="E383" s="88"/>
      <c r="F383" s="88"/>
      <c r="G383" s="17"/>
      <c r="H383" s="17"/>
      <c r="I383" s="15"/>
      <c r="N383" s="441"/>
      <c r="O383" s="441"/>
    </row>
    <row r="384" spans="2:15" s="11" customFormat="1" ht="15" customHeight="1">
      <c r="B384" s="24"/>
      <c r="C384" s="88"/>
      <c r="D384" s="88"/>
      <c r="E384" s="88"/>
      <c r="F384" s="88"/>
      <c r="G384" s="17"/>
      <c r="H384" s="17"/>
      <c r="I384" s="15"/>
      <c r="N384" s="441"/>
      <c r="O384" s="441"/>
    </row>
    <row r="385" spans="2:15" s="11" customFormat="1" ht="15" customHeight="1">
      <c r="B385" s="24"/>
      <c r="C385" s="88"/>
      <c r="D385" s="88"/>
      <c r="E385" s="88"/>
      <c r="F385" s="88"/>
      <c r="G385" s="17"/>
      <c r="H385" s="17"/>
      <c r="I385" s="15"/>
      <c r="N385" s="441"/>
      <c r="O385" s="441"/>
    </row>
    <row r="386" spans="2:15" s="11" customFormat="1" ht="15" customHeight="1">
      <c r="B386" s="24"/>
      <c r="C386" s="88"/>
      <c r="D386" s="88"/>
      <c r="E386" s="88"/>
      <c r="F386" s="88"/>
      <c r="G386" s="17"/>
      <c r="H386" s="17"/>
      <c r="I386" s="15"/>
      <c r="N386" s="441"/>
      <c r="O386" s="441"/>
    </row>
    <row r="387" spans="2:15" s="11" customFormat="1" ht="15" customHeight="1">
      <c r="B387" s="24"/>
      <c r="C387" s="88"/>
      <c r="D387" s="88"/>
      <c r="E387" s="88"/>
      <c r="F387" s="88"/>
      <c r="G387" s="17"/>
      <c r="H387" s="17"/>
      <c r="I387" s="15"/>
      <c r="N387" s="441"/>
      <c r="O387" s="441"/>
    </row>
    <row r="388" spans="2:15" s="11" customFormat="1" ht="15" customHeight="1">
      <c r="B388" s="24"/>
      <c r="C388" s="88"/>
      <c r="D388" s="88"/>
      <c r="E388" s="88"/>
      <c r="F388" s="88"/>
      <c r="G388" s="17"/>
      <c r="H388" s="17"/>
      <c r="I388" s="15"/>
      <c r="N388" s="441"/>
      <c r="O388" s="441"/>
    </row>
    <row r="389" spans="2:15" s="11" customFormat="1" ht="15" customHeight="1">
      <c r="B389" s="24"/>
      <c r="C389" s="88"/>
      <c r="D389" s="88"/>
      <c r="E389" s="88"/>
      <c r="F389" s="88"/>
      <c r="G389" s="17"/>
      <c r="H389" s="17"/>
      <c r="I389" s="15"/>
      <c r="N389" s="441"/>
      <c r="O389" s="441"/>
    </row>
    <row r="390" spans="2:15" s="11" customFormat="1" ht="15" customHeight="1">
      <c r="B390" s="24"/>
      <c r="C390" s="88"/>
      <c r="D390" s="88"/>
      <c r="E390" s="88"/>
      <c r="F390" s="88"/>
      <c r="G390" s="17"/>
      <c r="H390" s="17"/>
      <c r="I390" s="15"/>
      <c r="N390" s="441"/>
      <c r="O390" s="441"/>
    </row>
    <row r="391" spans="2:15" s="11" customFormat="1" ht="15" customHeight="1">
      <c r="B391" s="24"/>
      <c r="C391" s="88"/>
      <c r="D391" s="88"/>
      <c r="E391" s="88"/>
      <c r="F391" s="88"/>
      <c r="G391" s="17"/>
      <c r="H391" s="17"/>
      <c r="I391" s="15"/>
      <c r="N391" s="441"/>
      <c r="O391" s="441"/>
    </row>
    <row r="392" spans="2:15" s="11" customFormat="1" ht="15" customHeight="1">
      <c r="B392" s="24"/>
      <c r="C392" s="88"/>
      <c r="D392" s="88"/>
      <c r="E392" s="88"/>
      <c r="F392" s="88"/>
      <c r="G392" s="17"/>
      <c r="H392" s="17"/>
      <c r="I392" s="15"/>
      <c r="N392" s="441"/>
      <c r="O392" s="441"/>
    </row>
    <row r="393" spans="2:15" s="11" customFormat="1" ht="15" customHeight="1">
      <c r="B393" s="24"/>
      <c r="C393" s="88"/>
      <c r="D393" s="88"/>
      <c r="E393" s="88"/>
      <c r="F393" s="88"/>
      <c r="G393" s="17"/>
      <c r="H393" s="17"/>
      <c r="I393" s="15"/>
      <c r="N393" s="441"/>
      <c r="O393" s="441"/>
    </row>
    <row r="394" spans="2:15" s="11" customFormat="1" ht="15" customHeight="1">
      <c r="B394" s="24"/>
      <c r="C394" s="88"/>
      <c r="D394" s="88"/>
      <c r="E394" s="88"/>
      <c r="F394" s="88"/>
      <c r="G394" s="17"/>
      <c r="H394" s="17"/>
      <c r="I394" s="15"/>
      <c r="N394" s="441"/>
      <c r="O394" s="441"/>
    </row>
    <row r="395" spans="2:15" s="11" customFormat="1" ht="15" customHeight="1">
      <c r="B395" s="24"/>
      <c r="C395" s="88"/>
      <c r="D395" s="88"/>
      <c r="E395" s="88"/>
      <c r="F395" s="88"/>
      <c r="G395" s="17"/>
      <c r="H395" s="17"/>
      <c r="I395" s="15"/>
      <c r="N395" s="441"/>
      <c r="O395" s="441"/>
    </row>
    <row r="396" spans="2:15" s="11" customFormat="1" ht="15" customHeight="1">
      <c r="B396" s="24"/>
      <c r="C396" s="88"/>
      <c r="D396" s="88"/>
      <c r="E396" s="88"/>
      <c r="F396" s="88"/>
      <c r="G396" s="17"/>
      <c r="H396" s="17"/>
      <c r="I396" s="15"/>
      <c r="N396" s="441"/>
      <c r="O396" s="441"/>
    </row>
    <row r="397" spans="2:15" s="11" customFormat="1" ht="15" customHeight="1">
      <c r="B397" s="24"/>
      <c r="C397" s="88"/>
      <c r="D397" s="88"/>
      <c r="E397" s="88"/>
      <c r="F397" s="88"/>
      <c r="G397" s="17"/>
      <c r="H397" s="17"/>
      <c r="I397" s="15"/>
      <c r="N397" s="441"/>
      <c r="O397" s="441"/>
    </row>
    <row r="398" spans="2:15" s="11" customFormat="1" ht="15" customHeight="1">
      <c r="B398" s="24"/>
      <c r="C398" s="88"/>
      <c r="D398" s="88"/>
      <c r="E398" s="88"/>
      <c r="F398" s="88"/>
      <c r="G398" s="17"/>
      <c r="H398" s="17"/>
      <c r="I398" s="15"/>
      <c r="N398" s="441"/>
      <c r="O398" s="441"/>
    </row>
    <row r="399" spans="2:15" s="11" customFormat="1" ht="15" customHeight="1">
      <c r="B399" s="24"/>
      <c r="C399" s="88"/>
      <c r="D399" s="88"/>
      <c r="E399" s="88"/>
      <c r="F399" s="88"/>
      <c r="G399" s="17"/>
      <c r="H399" s="17"/>
      <c r="I399" s="15"/>
      <c r="N399" s="441"/>
      <c r="O399" s="441"/>
    </row>
    <row r="400" spans="2:15" s="11" customFormat="1" ht="15" customHeight="1">
      <c r="B400" s="24"/>
      <c r="C400" s="88"/>
      <c r="D400" s="88"/>
      <c r="E400" s="88"/>
      <c r="F400" s="88"/>
      <c r="G400" s="17"/>
      <c r="H400" s="17"/>
      <c r="I400" s="15"/>
      <c r="N400" s="441"/>
      <c r="O400" s="441"/>
    </row>
    <row r="401" spans="2:15" s="11" customFormat="1" ht="15" customHeight="1">
      <c r="B401" s="24"/>
      <c r="C401" s="88"/>
      <c r="D401" s="88"/>
      <c r="E401" s="88"/>
      <c r="F401" s="88"/>
      <c r="G401" s="17"/>
      <c r="H401" s="17"/>
      <c r="I401" s="15"/>
      <c r="N401" s="441"/>
      <c r="O401" s="441"/>
    </row>
    <row r="402" spans="2:15" s="11" customFormat="1" ht="15" customHeight="1">
      <c r="B402" s="24"/>
      <c r="C402" s="88"/>
      <c r="D402" s="88"/>
      <c r="E402" s="88"/>
      <c r="F402" s="88"/>
      <c r="G402" s="17"/>
      <c r="H402" s="17"/>
      <c r="I402" s="15"/>
      <c r="N402" s="441"/>
      <c r="O402" s="441"/>
    </row>
    <row r="403" spans="2:15" s="11" customFormat="1" ht="15" customHeight="1">
      <c r="B403" s="24"/>
      <c r="C403" s="88"/>
      <c r="D403" s="88"/>
      <c r="E403" s="88"/>
      <c r="F403" s="88"/>
      <c r="G403" s="17"/>
      <c r="H403" s="17"/>
      <c r="I403" s="15"/>
      <c r="N403" s="441"/>
      <c r="O403" s="441"/>
    </row>
    <row r="404" spans="2:15" s="11" customFormat="1" ht="15" customHeight="1">
      <c r="B404" s="24"/>
      <c r="C404" s="91"/>
      <c r="D404" s="88"/>
      <c r="E404" s="88"/>
      <c r="F404" s="88"/>
      <c r="G404" s="17"/>
      <c r="H404" s="17"/>
      <c r="I404" s="15"/>
      <c r="N404" s="441"/>
      <c r="O404" s="441"/>
    </row>
    <row r="405" spans="2:15" s="11" customFormat="1" ht="15" customHeight="1">
      <c r="B405" s="24"/>
      <c r="C405" s="88"/>
      <c r="D405" s="88"/>
      <c r="E405" s="88"/>
      <c r="F405" s="88"/>
      <c r="G405" s="17"/>
      <c r="H405" s="17"/>
      <c r="I405" s="15"/>
      <c r="N405" s="441"/>
      <c r="O405" s="441"/>
    </row>
    <row r="406" spans="2:15" s="11" customFormat="1" ht="15" customHeight="1">
      <c r="B406" s="24"/>
      <c r="C406" s="88"/>
      <c r="D406" s="88"/>
      <c r="E406" s="88"/>
      <c r="F406" s="88"/>
      <c r="G406" s="17"/>
      <c r="H406" s="17"/>
      <c r="I406" s="15"/>
      <c r="N406" s="441"/>
      <c r="O406" s="441"/>
    </row>
    <row r="407" spans="2:15" s="11" customFormat="1" ht="15" customHeight="1">
      <c r="B407" s="24"/>
      <c r="C407" s="88"/>
      <c r="D407" s="88"/>
      <c r="E407" s="88"/>
      <c r="F407" s="88"/>
      <c r="G407" s="17"/>
      <c r="H407" s="17"/>
      <c r="I407" s="15"/>
      <c r="N407" s="441"/>
      <c r="O407" s="441"/>
    </row>
    <row r="408" spans="2:15" s="11" customFormat="1" ht="15" customHeight="1">
      <c r="B408" s="24"/>
      <c r="C408" s="88"/>
      <c r="D408" s="88"/>
      <c r="E408" s="88"/>
      <c r="F408" s="88"/>
      <c r="G408" s="17"/>
      <c r="H408" s="17"/>
      <c r="I408" s="15"/>
      <c r="N408" s="441"/>
      <c r="O408" s="441"/>
    </row>
    <row r="409" spans="2:15" s="11" customFormat="1" ht="15" customHeight="1">
      <c r="B409" s="24"/>
      <c r="C409" s="88"/>
      <c r="D409" s="88"/>
      <c r="E409" s="88"/>
      <c r="F409" s="88"/>
      <c r="G409" s="17"/>
      <c r="H409" s="17"/>
      <c r="I409" s="15"/>
      <c r="N409" s="441"/>
      <c r="O409" s="441"/>
    </row>
    <row r="410" spans="2:15" s="11" customFormat="1" ht="15" customHeight="1">
      <c r="B410" s="24"/>
      <c r="C410" s="91"/>
      <c r="D410" s="92"/>
      <c r="E410" s="92"/>
      <c r="F410" s="92"/>
      <c r="G410" s="19"/>
      <c r="H410" s="17"/>
      <c r="I410" s="15"/>
      <c r="N410" s="441"/>
      <c r="O410" s="441"/>
    </row>
    <row r="411" spans="2:15" s="11" customFormat="1" ht="15" customHeight="1">
      <c r="B411" s="24"/>
      <c r="C411" s="88"/>
      <c r="D411" s="88"/>
      <c r="E411" s="88"/>
      <c r="F411" s="88"/>
      <c r="G411" s="17"/>
      <c r="H411" s="17"/>
      <c r="I411" s="15"/>
      <c r="N411" s="441"/>
      <c r="O411" s="441"/>
    </row>
    <row r="412" spans="2:15" s="11" customFormat="1" ht="15" customHeight="1">
      <c r="B412" s="24"/>
      <c r="C412" s="91"/>
      <c r="D412" s="91"/>
      <c r="E412" s="91"/>
      <c r="F412" s="91"/>
      <c r="G412" s="19"/>
      <c r="H412" s="17"/>
      <c r="I412" s="15"/>
      <c r="N412" s="441"/>
      <c r="O412" s="441"/>
    </row>
    <row r="413" spans="2:15" s="11" customFormat="1" ht="15" customHeight="1">
      <c r="B413" s="24"/>
      <c r="C413" s="91"/>
      <c r="D413" s="88"/>
      <c r="E413" s="88"/>
      <c r="F413" s="88"/>
      <c r="G413" s="17"/>
      <c r="H413" s="17"/>
      <c r="I413" s="15"/>
      <c r="N413" s="441"/>
      <c r="O413" s="441"/>
    </row>
    <row r="414" spans="2:15" s="11" customFormat="1" ht="15" customHeight="1">
      <c r="B414" s="24"/>
      <c r="C414" s="91"/>
      <c r="D414" s="88"/>
      <c r="E414" s="88"/>
      <c r="F414" s="88"/>
      <c r="G414" s="17"/>
      <c r="H414" s="17"/>
      <c r="I414" s="15"/>
      <c r="N414" s="441"/>
      <c r="O414" s="441"/>
    </row>
    <row r="415" spans="2:15" s="11" customFormat="1" ht="15" customHeight="1">
      <c r="B415" s="24"/>
      <c r="C415" s="91"/>
      <c r="D415" s="88"/>
      <c r="E415" s="88"/>
      <c r="F415" s="88"/>
      <c r="G415" s="17"/>
      <c r="H415" s="17"/>
      <c r="I415" s="15"/>
      <c r="N415" s="441"/>
      <c r="O415" s="441"/>
    </row>
    <row r="416" spans="2:15" s="11" customFormat="1" ht="15" customHeight="1">
      <c r="B416" s="24"/>
      <c r="C416" s="91"/>
      <c r="D416" s="88"/>
      <c r="E416" s="88"/>
      <c r="F416" s="88"/>
      <c r="G416" s="17"/>
      <c r="H416" s="17"/>
      <c r="I416" s="15"/>
      <c r="N416" s="441"/>
      <c r="O416" s="441"/>
    </row>
    <row r="417" spans="2:15" s="11" customFormat="1" ht="15" customHeight="1">
      <c r="B417" s="24"/>
      <c r="C417" s="91"/>
      <c r="D417" s="88"/>
      <c r="E417" s="88"/>
      <c r="F417" s="88"/>
      <c r="G417" s="17"/>
      <c r="H417" s="17"/>
      <c r="I417" s="15"/>
      <c r="N417" s="441"/>
      <c r="O417" s="441"/>
    </row>
    <row r="418" spans="2:15" s="11" customFormat="1" ht="15" customHeight="1">
      <c r="B418" s="24"/>
      <c r="C418" s="91"/>
      <c r="D418" s="88"/>
      <c r="E418" s="88"/>
      <c r="F418" s="88"/>
      <c r="G418" s="17"/>
      <c r="H418" s="17"/>
      <c r="I418" s="15"/>
      <c r="N418" s="441"/>
      <c r="O418" s="441"/>
    </row>
    <row r="419" spans="2:15" s="11" customFormat="1" ht="15" customHeight="1">
      <c r="B419" s="24"/>
      <c r="C419" s="91"/>
      <c r="D419" s="88"/>
      <c r="E419" s="88"/>
      <c r="F419" s="88"/>
      <c r="G419" s="17"/>
      <c r="H419" s="17"/>
      <c r="I419" s="15"/>
      <c r="N419" s="441"/>
      <c r="O419" s="441"/>
    </row>
    <row r="420" spans="2:15" s="11" customFormat="1" ht="15" customHeight="1">
      <c r="B420" s="24"/>
      <c r="C420" s="91"/>
      <c r="D420" s="88"/>
      <c r="E420" s="88"/>
      <c r="F420" s="88"/>
      <c r="G420" s="17"/>
      <c r="H420" s="17"/>
      <c r="I420" s="15"/>
      <c r="N420" s="441"/>
      <c r="O420" s="441"/>
    </row>
    <row r="421" spans="2:15" s="11" customFormat="1" ht="15" customHeight="1">
      <c r="B421" s="24"/>
      <c r="C421" s="91"/>
      <c r="D421" s="91"/>
      <c r="E421" s="91"/>
      <c r="F421" s="91"/>
      <c r="G421" s="19"/>
      <c r="H421" s="17"/>
      <c r="I421" s="15"/>
      <c r="N421" s="441"/>
      <c r="O421" s="441"/>
    </row>
    <row r="422" spans="2:15" s="11" customFormat="1" ht="15" customHeight="1">
      <c r="B422" s="24"/>
      <c r="C422" s="91"/>
      <c r="D422" s="91"/>
      <c r="E422" s="91"/>
      <c r="F422" s="91"/>
      <c r="G422" s="19"/>
      <c r="H422" s="17"/>
      <c r="I422" s="15"/>
      <c r="N422" s="441"/>
      <c r="O422" s="441"/>
    </row>
    <row r="423" spans="2:15" s="11" customFormat="1" ht="15" customHeight="1">
      <c r="B423" s="24"/>
      <c r="C423" s="91"/>
      <c r="D423" s="88"/>
      <c r="E423" s="88"/>
      <c r="F423" s="88"/>
      <c r="G423" s="17"/>
      <c r="H423" s="17"/>
      <c r="I423" s="15"/>
      <c r="N423" s="441"/>
      <c r="O423" s="441"/>
    </row>
    <row r="424" spans="2:15" s="11" customFormat="1" ht="15" customHeight="1">
      <c r="B424" s="24"/>
      <c r="C424" s="91"/>
      <c r="D424" s="88"/>
      <c r="E424" s="88"/>
      <c r="F424" s="88"/>
      <c r="G424" s="17"/>
      <c r="H424" s="17"/>
      <c r="I424" s="15"/>
      <c r="N424" s="441"/>
      <c r="O424" s="441"/>
    </row>
    <row r="425" spans="2:15" s="11" customFormat="1" ht="15" customHeight="1">
      <c r="B425" s="24"/>
      <c r="C425" s="91"/>
      <c r="D425" s="88"/>
      <c r="E425" s="88"/>
      <c r="F425" s="88"/>
      <c r="G425" s="17"/>
      <c r="H425" s="17"/>
      <c r="I425" s="15"/>
      <c r="N425" s="441"/>
      <c r="O425" s="441"/>
    </row>
    <row r="426" spans="2:15" s="11" customFormat="1" ht="15" customHeight="1">
      <c r="B426" s="24"/>
      <c r="C426" s="91"/>
      <c r="D426" s="88"/>
      <c r="E426" s="88"/>
      <c r="F426" s="88"/>
      <c r="G426" s="17"/>
      <c r="H426" s="17"/>
      <c r="I426" s="15"/>
      <c r="N426" s="441"/>
      <c r="O426" s="441"/>
    </row>
    <row r="427" spans="2:15" s="11" customFormat="1" ht="15" customHeight="1">
      <c r="B427" s="24"/>
      <c r="C427" s="91"/>
      <c r="D427" s="88"/>
      <c r="E427" s="88"/>
      <c r="F427" s="88"/>
      <c r="G427" s="17"/>
      <c r="H427" s="17"/>
      <c r="I427" s="15"/>
      <c r="N427" s="441"/>
      <c r="O427" s="441"/>
    </row>
    <row r="428" spans="2:15" s="11" customFormat="1" ht="15" customHeight="1">
      <c r="B428" s="24"/>
      <c r="C428" s="91"/>
      <c r="D428" s="88"/>
      <c r="E428" s="88"/>
      <c r="F428" s="88"/>
      <c r="G428" s="17"/>
      <c r="H428" s="17"/>
      <c r="I428" s="15"/>
      <c r="N428" s="441"/>
      <c r="O428" s="441"/>
    </row>
    <row r="429" spans="2:15" s="11" customFormat="1" ht="15" customHeight="1">
      <c r="B429" s="24"/>
      <c r="C429" s="91"/>
      <c r="D429" s="88"/>
      <c r="E429" s="88"/>
      <c r="F429" s="88"/>
      <c r="G429" s="17"/>
      <c r="H429" s="17"/>
      <c r="I429" s="15"/>
      <c r="N429" s="441"/>
      <c r="O429" s="441"/>
    </row>
    <row r="430" spans="2:15" s="11" customFormat="1" ht="15" customHeight="1">
      <c r="B430" s="24"/>
      <c r="C430" s="91"/>
      <c r="D430" s="88"/>
      <c r="E430" s="88"/>
      <c r="F430" s="88"/>
      <c r="G430" s="17"/>
      <c r="H430" s="17"/>
      <c r="I430" s="15"/>
      <c r="N430" s="441"/>
      <c r="O430" s="441"/>
    </row>
    <row r="431" spans="2:15" s="11" customFormat="1" ht="15" customHeight="1">
      <c r="B431" s="24"/>
      <c r="C431" s="91"/>
      <c r="D431" s="88"/>
      <c r="E431" s="88"/>
      <c r="F431" s="88"/>
      <c r="G431" s="17"/>
      <c r="H431" s="17"/>
      <c r="I431" s="15"/>
      <c r="N431" s="441"/>
      <c r="O431" s="441"/>
    </row>
    <row r="432" spans="2:15" s="11" customFormat="1" ht="15" customHeight="1">
      <c r="B432" s="24"/>
      <c r="C432" s="91"/>
      <c r="D432" s="88"/>
      <c r="E432" s="88"/>
      <c r="F432" s="88"/>
      <c r="G432" s="17"/>
      <c r="H432" s="17"/>
      <c r="I432" s="15"/>
      <c r="N432" s="441"/>
      <c r="O432" s="441"/>
    </row>
    <row r="433" spans="2:15" s="11" customFormat="1" ht="15" customHeight="1">
      <c r="B433" s="24"/>
      <c r="C433" s="91"/>
      <c r="D433" s="91"/>
      <c r="E433" s="91"/>
      <c r="F433" s="91"/>
      <c r="G433" s="19"/>
      <c r="H433" s="17"/>
      <c r="I433" s="15"/>
      <c r="N433" s="441"/>
      <c r="O433" s="441"/>
    </row>
    <row r="434" spans="2:15" s="11" customFormat="1" ht="15" customHeight="1">
      <c r="B434" s="24"/>
      <c r="C434" s="91"/>
      <c r="D434" s="91"/>
      <c r="E434" s="91"/>
      <c r="F434" s="91"/>
      <c r="G434" s="19"/>
      <c r="H434" s="17"/>
      <c r="I434" s="15"/>
      <c r="N434" s="441"/>
      <c r="O434" s="441"/>
    </row>
    <row r="435" spans="2:15" s="11" customFormat="1" ht="15" customHeight="1">
      <c r="B435" s="24"/>
      <c r="C435" s="91"/>
      <c r="D435" s="88"/>
      <c r="E435" s="88"/>
      <c r="F435" s="88"/>
      <c r="G435" s="17"/>
      <c r="H435" s="17"/>
      <c r="I435" s="15"/>
      <c r="N435" s="441"/>
      <c r="O435" s="441"/>
    </row>
    <row r="436" spans="2:15" s="11" customFormat="1" ht="15" customHeight="1">
      <c r="B436" s="24"/>
      <c r="C436" s="91"/>
      <c r="D436" s="91"/>
      <c r="E436" s="91"/>
      <c r="F436" s="91"/>
      <c r="G436" s="19"/>
      <c r="H436" s="17"/>
      <c r="I436" s="15"/>
      <c r="N436" s="441"/>
      <c r="O436" s="441"/>
    </row>
    <row r="437" spans="2:15" s="11" customFormat="1" ht="15" customHeight="1">
      <c r="B437" s="24"/>
      <c r="C437" s="91"/>
      <c r="D437" s="91"/>
      <c r="E437" s="91"/>
      <c r="F437" s="91"/>
      <c r="G437" s="19"/>
      <c r="H437" s="17"/>
      <c r="I437" s="15"/>
      <c r="N437" s="441"/>
      <c r="O437" s="441"/>
    </row>
    <row r="438" spans="2:15" s="11" customFormat="1" ht="15" customHeight="1">
      <c r="B438" s="24"/>
      <c r="C438" s="91"/>
      <c r="D438" s="88"/>
      <c r="E438" s="88"/>
      <c r="F438" s="88"/>
      <c r="G438" s="17"/>
      <c r="H438" s="17"/>
      <c r="I438" s="15"/>
      <c r="N438" s="441"/>
      <c r="O438" s="441"/>
    </row>
    <row r="439" spans="2:15" s="11" customFormat="1" ht="15" customHeight="1">
      <c r="B439" s="24"/>
      <c r="C439" s="91"/>
      <c r="D439" s="88"/>
      <c r="E439" s="88"/>
      <c r="F439" s="88"/>
      <c r="G439" s="17"/>
      <c r="H439" s="17"/>
      <c r="I439" s="15"/>
      <c r="N439" s="441"/>
      <c r="O439" s="441"/>
    </row>
    <row r="440" spans="2:15" s="11" customFormat="1" ht="15" customHeight="1">
      <c r="B440" s="24"/>
      <c r="C440" s="91"/>
      <c r="D440" s="91"/>
      <c r="E440" s="91"/>
      <c r="F440" s="91"/>
      <c r="G440" s="19"/>
      <c r="H440" s="17"/>
      <c r="I440" s="15"/>
      <c r="N440" s="441"/>
      <c r="O440" s="441"/>
    </row>
    <row r="441" spans="2:15" s="11" customFormat="1" ht="15" customHeight="1">
      <c r="B441" s="24"/>
      <c r="C441" s="91"/>
      <c r="D441" s="88"/>
      <c r="E441" s="88"/>
      <c r="F441" s="88"/>
      <c r="G441" s="17"/>
      <c r="H441" s="17"/>
      <c r="I441" s="15"/>
      <c r="N441" s="441"/>
      <c r="O441" s="441"/>
    </row>
    <row r="442" spans="2:15" s="11" customFormat="1" ht="15" customHeight="1">
      <c r="B442" s="24"/>
      <c r="C442" s="91"/>
      <c r="D442" s="91"/>
      <c r="E442" s="91"/>
      <c r="F442" s="91"/>
      <c r="G442" s="19"/>
      <c r="H442" s="17"/>
      <c r="I442" s="15"/>
      <c r="N442" s="441"/>
      <c r="O442" s="441"/>
    </row>
    <row r="443" spans="2:15" s="11" customFormat="1" ht="15" customHeight="1">
      <c r="B443" s="24"/>
      <c r="C443" s="92"/>
      <c r="D443" s="88"/>
      <c r="E443" s="88"/>
      <c r="F443" s="88"/>
      <c r="G443" s="17"/>
      <c r="H443" s="17"/>
      <c r="I443" s="15"/>
      <c r="N443" s="441"/>
      <c r="O443" s="441"/>
    </row>
    <row r="444" spans="2:15" s="11" customFormat="1" ht="15" customHeight="1">
      <c r="B444" s="24"/>
      <c r="C444" s="92"/>
      <c r="D444" s="88"/>
      <c r="E444" s="88"/>
      <c r="F444" s="88"/>
      <c r="G444" s="17"/>
      <c r="H444" s="17"/>
      <c r="I444" s="15"/>
      <c r="N444" s="441"/>
      <c r="O444" s="441"/>
    </row>
    <row r="445" spans="2:15" s="11" customFormat="1" ht="15" customHeight="1">
      <c r="B445" s="24"/>
      <c r="C445" s="92"/>
      <c r="D445" s="88"/>
      <c r="E445" s="88"/>
      <c r="F445" s="88"/>
      <c r="G445" s="17"/>
      <c r="H445" s="17"/>
      <c r="I445" s="15"/>
      <c r="N445" s="441"/>
      <c r="O445" s="441"/>
    </row>
    <row r="446" spans="2:15" s="11" customFormat="1" ht="15" customHeight="1">
      <c r="B446" s="24"/>
      <c r="C446" s="92"/>
      <c r="D446" s="88"/>
      <c r="E446" s="88"/>
      <c r="F446" s="88"/>
      <c r="G446" s="17"/>
      <c r="H446" s="17"/>
      <c r="I446" s="15"/>
      <c r="N446" s="441"/>
      <c r="O446" s="441"/>
    </row>
    <row r="447" spans="2:15" s="11" customFormat="1" ht="15" customHeight="1">
      <c r="B447" s="24"/>
      <c r="C447" s="92"/>
      <c r="D447" s="91"/>
      <c r="E447" s="91"/>
      <c r="F447" s="91"/>
      <c r="G447" s="19"/>
      <c r="H447" s="17"/>
      <c r="I447" s="15"/>
      <c r="N447" s="441"/>
      <c r="O447" s="441"/>
    </row>
    <row r="448" spans="2:15" s="11" customFormat="1" ht="15" customHeight="1">
      <c r="B448" s="24"/>
      <c r="C448" s="92"/>
      <c r="D448" s="91"/>
      <c r="E448" s="91"/>
      <c r="F448" s="91"/>
      <c r="G448" s="19"/>
      <c r="H448" s="17"/>
      <c r="I448" s="15"/>
      <c r="N448" s="441"/>
      <c r="O448" s="441"/>
    </row>
    <row r="449" spans="2:15" s="11" customFormat="1" ht="15" customHeight="1">
      <c r="B449" s="24"/>
      <c r="C449" s="92"/>
      <c r="D449" s="91"/>
      <c r="E449" s="91"/>
      <c r="F449" s="91"/>
      <c r="G449" s="19"/>
      <c r="H449" s="17"/>
      <c r="I449" s="15"/>
      <c r="N449" s="441"/>
      <c r="O449" s="441"/>
    </row>
    <row r="450" spans="2:15" s="11" customFormat="1" ht="15" customHeight="1">
      <c r="B450" s="24"/>
      <c r="C450" s="92"/>
      <c r="D450" s="88"/>
      <c r="E450" s="88"/>
      <c r="F450" s="88"/>
      <c r="G450" s="17"/>
      <c r="H450" s="17"/>
      <c r="I450" s="15"/>
      <c r="N450" s="441"/>
      <c r="O450" s="441"/>
    </row>
    <row r="451" spans="2:15" s="11" customFormat="1" ht="15" customHeight="1">
      <c r="B451" s="24"/>
      <c r="C451" s="92"/>
      <c r="D451" s="88"/>
      <c r="E451" s="88"/>
      <c r="F451" s="88"/>
      <c r="G451" s="17"/>
      <c r="H451" s="17"/>
      <c r="I451" s="15"/>
      <c r="N451" s="441"/>
      <c r="O451" s="441"/>
    </row>
    <row r="452" spans="2:15" s="11" customFormat="1" ht="15" customHeight="1">
      <c r="B452" s="24"/>
      <c r="C452" s="92"/>
      <c r="D452" s="91"/>
      <c r="E452" s="91"/>
      <c r="F452" s="91"/>
      <c r="G452" s="19"/>
      <c r="H452" s="17"/>
      <c r="I452" s="15"/>
      <c r="N452" s="441"/>
      <c r="O452" s="441"/>
    </row>
    <row r="453" spans="2:15" s="11" customFormat="1" ht="15" customHeight="1">
      <c r="B453" s="24"/>
      <c r="C453" s="92"/>
      <c r="D453" s="88"/>
      <c r="E453" s="88"/>
      <c r="F453" s="88"/>
      <c r="G453" s="17"/>
      <c r="H453" s="17"/>
      <c r="I453" s="15"/>
      <c r="N453" s="441"/>
      <c r="O453" s="441"/>
    </row>
    <row r="454" spans="2:15" s="11" customFormat="1" ht="15" customHeight="1">
      <c r="B454" s="24"/>
      <c r="C454" s="92"/>
      <c r="D454" s="91"/>
      <c r="E454" s="91"/>
      <c r="F454" s="91"/>
      <c r="G454" s="19"/>
      <c r="H454" s="17"/>
      <c r="I454" s="15"/>
      <c r="N454" s="441"/>
      <c r="O454" s="441"/>
    </row>
    <row r="455" spans="2:15" s="11" customFormat="1" ht="15" customHeight="1">
      <c r="B455" s="24"/>
      <c r="C455" s="92"/>
      <c r="D455" s="91"/>
      <c r="E455" s="91"/>
      <c r="F455" s="91"/>
      <c r="G455" s="19"/>
      <c r="H455" s="17"/>
      <c r="I455" s="15"/>
      <c r="N455" s="441"/>
      <c r="O455" s="441"/>
    </row>
    <row r="456" spans="2:15" s="11" customFormat="1" ht="15" customHeight="1">
      <c r="B456" s="24"/>
      <c r="C456" s="88"/>
      <c r="D456" s="91"/>
      <c r="E456" s="91"/>
      <c r="F456" s="91"/>
      <c r="G456" s="19"/>
      <c r="H456" s="17"/>
      <c r="I456" s="15"/>
      <c r="N456" s="441"/>
      <c r="O456" s="441"/>
    </row>
    <row r="457" spans="2:15" s="11" customFormat="1" ht="15" customHeight="1">
      <c r="B457" s="24"/>
      <c r="C457" s="88"/>
      <c r="D457" s="91"/>
      <c r="E457" s="91"/>
      <c r="F457" s="91"/>
      <c r="G457" s="19"/>
      <c r="H457" s="17"/>
      <c r="I457" s="15"/>
      <c r="N457" s="441"/>
      <c r="O457" s="441"/>
    </row>
    <row r="458" spans="2:15" s="11" customFormat="1" ht="15" customHeight="1">
      <c r="B458" s="24"/>
      <c r="C458" s="88"/>
      <c r="D458" s="88"/>
      <c r="E458" s="88"/>
      <c r="F458" s="88"/>
      <c r="G458" s="17"/>
      <c r="H458" s="17"/>
      <c r="I458" s="15"/>
      <c r="N458" s="441"/>
      <c r="O458" s="441"/>
    </row>
    <row r="459" spans="2:15" s="11" customFormat="1" ht="15" customHeight="1">
      <c r="B459" s="24"/>
      <c r="C459" s="88"/>
      <c r="D459" s="88"/>
      <c r="E459" s="88"/>
      <c r="F459" s="88"/>
      <c r="G459" s="17"/>
      <c r="H459" s="17"/>
      <c r="I459" s="15"/>
      <c r="N459" s="441"/>
      <c r="O459" s="441"/>
    </row>
    <row r="460" spans="2:15" s="11" customFormat="1" ht="15" customHeight="1">
      <c r="B460" s="24"/>
      <c r="C460" s="88"/>
      <c r="D460" s="88"/>
      <c r="E460" s="88"/>
      <c r="F460" s="88"/>
      <c r="G460" s="17"/>
      <c r="H460" s="17"/>
      <c r="I460" s="15"/>
      <c r="N460" s="441"/>
      <c r="O460" s="441"/>
    </row>
    <row r="461" spans="2:15" s="11" customFormat="1" ht="15" customHeight="1">
      <c r="B461" s="24"/>
      <c r="C461" s="88"/>
      <c r="D461" s="88"/>
      <c r="E461" s="88"/>
      <c r="F461" s="88"/>
      <c r="G461" s="17"/>
      <c r="H461" s="17"/>
      <c r="I461" s="15"/>
      <c r="N461" s="441"/>
      <c r="O461" s="441"/>
    </row>
    <row r="462" spans="2:15" s="11" customFormat="1" ht="15" customHeight="1">
      <c r="B462" s="24"/>
      <c r="C462" s="88"/>
      <c r="D462" s="88"/>
      <c r="E462" s="88"/>
      <c r="F462" s="88"/>
      <c r="G462" s="17"/>
      <c r="H462" s="17"/>
      <c r="I462" s="15"/>
      <c r="N462" s="441"/>
      <c r="O462" s="441"/>
    </row>
    <row r="463" spans="2:15" s="11" customFormat="1" ht="15" customHeight="1">
      <c r="B463" s="24"/>
      <c r="C463" s="88"/>
      <c r="D463" s="88"/>
      <c r="E463" s="88"/>
      <c r="F463" s="88"/>
      <c r="G463" s="17"/>
      <c r="H463" s="17"/>
      <c r="I463" s="15"/>
      <c r="N463" s="441"/>
      <c r="O463" s="441"/>
    </row>
    <row r="464" spans="2:15" s="11" customFormat="1" ht="15" customHeight="1">
      <c r="B464" s="24"/>
      <c r="C464" s="88"/>
      <c r="D464" s="88"/>
      <c r="E464" s="88"/>
      <c r="F464" s="88"/>
      <c r="G464" s="17"/>
      <c r="H464" s="17"/>
      <c r="I464" s="15"/>
      <c r="N464" s="441"/>
      <c r="O464" s="441"/>
    </row>
    <row r="465" spans="2:15" s="11" customFormat="1" ht="15" customHeight="1">
      <c r="B465" s="24"/>
      <c r="C465" s="88"/>
      <c r="D465" s="88"/>
      <c r="E465" s="88"/>
      <c r="F465" s="88"/>
      <c r="G465" s="17"/>
      <c r="H465" s="17"/>
      <c r="I465" s="15"/>
      <c r="N465" s="441"/>
      <c r="O465" s="441"/>
    </row>
    <row r="466" spans="2:15" s="11" customFormat="1" ht="15" customHeight="1">
      <c r="B466" s="24"/>
      <c r="C466" s="88"/>
      <c r="D466" s="88"/>
      <c r="E466" s="88"/>
      <c r="F466" s="88"/>
      <c r="G466" s="17"/>
      <c r="H466" s="17"/>
      <c r="I466" s="15"/>
      <c r="N466" s="441"/>
      <c r="O466" s="441"/>
    </row>
    <row r="467" spans="2:15" s="11" customFormat="1" ht="15" customHeight="1">
      <c r="B467" s="24"/>
      <c r="C467" s="88"/>
      <c r="D467" s="88"/>
      <c r="E467" s="88"/>
      <c r="F467" s="88"/>
      <c r="G467" s="17"/>
      <c r="H467" s="17"/>
      <c r="I467" s="15"/>
      <c r="N467" s="441"/>
      <c r="O467" s="441"/>
    </row>
    <row r="468" spans="2:15" s="11" customFormat="1" ht="15" customHeight="1">
      <c r="B468" s="24"/>
      <c r="C468" s="88"/>
      <c r="D468" s="91"/>
      <c r="E468" s="91"/>
      <c r="F468" s="91"/>
      <c r="G468" s="19"/>
      <c r="H468" s="17"/>
      <c r="I468" s="15"/>
      <c r="N468" s="441"/>
      <c r="O468" s="441"/>
    </row>
    <row r="469" spans="2:15" s="11" customFormat="1" ht="15" customHeight="1">
      <c r="B469" s="24"/>
      <c r="C469" s="88"/>
      <c r="D469" s="91"/>
      <c r="E469" s="91"/>
      <c r="F469" s="91"/>
      <c r="G469" s="19"/>
      <c r="H469" s="17"/>
      <c r="I469" s="15"/>
      <c r="N469" s="441"/>
      <c r="O469" s="441"/>
    </row>
    <row r="470" spans="2:15" s="11" customFormat="1" ht="15" customHeight="1">
      <c r="B470" s="24"/>
      <c r="C470" s="88"/>
      <c r="D470" s="91"/>
      <c r="E470" s="91"/>
      <c r="F470" s="91"/>
      <c r="G470" s="19"/>
      <c r="H470" s="17"/>
      <c r="I470" s="15"/>
      <c r="N470" s="441"/>
      <c r="O470" s="441"/>
    </row>
    <row r="471" spans="2:15" s="11" customFormat="1" ht="15" customHeight="1">
      <c r="B471" s="24"/>
      <c r="C471" s="88"/>
      <c r="D471" s="91"/>
      <c r="E471" s="91"/>
      <c r="F471" s="91"/>
      <c r="G471" s="19"/>
      <c r="H471" s="17"/>
      <c r="I471" s="15"/>
      <c r="N471" s="441"/>
      <c r="O471" s="441"/>
    </row>
    <row r="472" spans="2:15" s="11" customFormat="1" ht="15" customHeight="1">
      <c r="B472" s="24"/>
      <c r="C472" s="88"/>
      <c r="D472" s="88"/>
      <c r="E472" s="88"/>
      <c r="F472" s="88"/>
      <c r="G472" s="17"/>
      <c r="H472" s="17"/>
      <c r="I472" s="15"/>
      <c r="N472" s="441"/>
      <c r="O472" s="441"/>
    </row>
    <row r="473" spans="2:15" s="11" customFormat="1" ht="15" customHeight="1">
      <c r="B473" s="24"/>
      <c r="C473" s="88"/>
      <c r="D473" s="91"/>
      <c r="E473" s="91"/>
      <c r="F473" s="91"/>
      <c r="G473" s="19"/>
      <c r="H473" s="17"/>
      <c r="I473" s="15"/>
      <c r="N473" s="441"/>
      <c r="O473" s="441"/>
    </row>
    <row r="474" spans="2:15" s="11" customFormat="1" ht="15" customHeight="1">
      <c r="B474" s="24"/>
      <c r="C474" s="88"/>
      <c r="D474" s="88"/>
      <c r="E474" s="88"/>
      <c r="F474" s="88"/>
      <c r="G474" s="17"/>
      <c r="H474" s="17"/>
      <c r="I474" s="15"/>
      <c r="N474" s="441"/>
      <c r="O474" s="441"/>
    </row>
    <row r="475" spans="2:15" s="11" customFormat="1" ht="15" customHeight="1">
      <c r="B475" s="24"/>
      <c r="C475" s="88"/>
      <c r="D475" s="91"/>
      <c r="E475" s="91"/>
      <c r="F475" s="91"/>
      <c r="G475" s="19"/>
      <c r="H475" s="17"/>
      <c r="I475" s="15"/>
      <c r="N475" s="441"/>
      <c r="O475" s="441"/>
    </row>
    <row r="476" spans="2:15" s="11" customFormat="1" ht="15" customHeight="1">
      <c r="B476" s="24"/>
      <c r="C476" s="88"/>
      <c r="D476" s="91"/>
      <c r="E476" s="91"/>
      <c r="F476" s="91"/>
      <c r="G476" s="19"/>
      <c r="H476" s="17"/>
      <c r="I476" s="15"/>
      <c r="N476" s="441"/>
      <c r="O476" s="441"/>
    </row>
    <row r="477" spans="2:15" s="11" customFormat="1" ht="15" customHeight="1">
      <c r="B477" s="24"/>
      <c r="C477" s="88"/>
      <c r="D477" s="91"/>
      <c r="E477" s="91"/>
      <c r="F477" s="91"/>
      <c r="G477" s="19"/>
      <c r="H477" s="17"/>
      <c r="I477" s="15"/>
      <c r="N477" s="441"/>
      <c r="O477" s="441"/>
    </row>
    <row r="478" spans="2:15" s="11" customFormat="1" ht="15" customHeight="1">
      <c r="B478" s="24"/>
      <c r="C478" s="88"/>
      <c r="D478" s="91"/>
      <c r="E478" s="91"/>
      <c r="F478" s="91"/>
      <c r="G478" s="19"/>
      <c r="H478" s="17"/>
      <c r="I478" s="15"/>
      <c r="N478" s="441"/>
      <c r="O478" s="441"/>
    </row>
    <row r="479" spans="2:15" s="11" customFormat="1" ht="15" customHeight="1">
      <c r="B479" s="24"/>
      <c r="C479" s="88"/>
      <c r="D479" s="91"/>
      <c r="E479" s="91"/>
      <c r="F479" s="91"/>
      <c r="G479" s="19"/>
      <c r="H479" s="17"/>
      <c r="I479" s="15"/>
      <c r="N479" s="441"/>
      <c r="O479" s="441"/>
    </row>
    <row r="480" spans="2:15" s="11" customFormat="1" ht="15" customHeight="1">
      <c r="B480" s="24"/>
      <c r="C480" s="88"/>
      <c r="D480" s="91"/>
      <c r="E480" s="91"/>
      <c r="F480" s="91"/>
      <c r="G480" s="19"/>
      <c r="H480" s="17"/>
      <c r="I480" s="15"/>
      <c r="N480" s="441"/>
      <c r="O480" s="441"/>
    </row>
    <row r="481" spans="2:15" s="11" customFormat="1" ht="15" customHeight="1">
      <c r="B481" s="24"/>
      <c r="C481" s="88"/>
      <c r="D481" s="91"/>
      <c r="E481" s="91"/>
      <c r="F481" s="91"/>
      <c r="G481" s="19"/>
      <c r="H481" s="17"/>
      <c r="I481" s="15"/>
      <c r="N481" s="441"/>
      <c r="O481" s="441"/>
    </row>
    <row r="482" spans="2:15" s="11" customFormat="1" ht="15" customHeight="1">
      <c r="B482" s="24"/>
      <c r="C482" s="88"/>
      <c r="D482" s="91"/>
      <c r="E482" s="91"/>
      <c r="F482" s="91"/>
      <c r="G482" s="19"/>
      <c r="H482" s="17"/>
      <c r="I482" s="15"/>
      <c r="N482" s="441"/>
      <c r="O482" s="441"/>
    </row>
    <row r="483" spans="2:15" s="11" customFormat="1" ht="15" customHeight="1">
      <c r="B483" s="24"/>
      <c r="C483" s="88"/>
      <c r="D483" s="91"/>
      <c r="E483" s="91"/>
      <c r="F483" s="91"/>
      <c r="G483" s="19"/>
      <c r="H483" s="17"/>
      <c r="I483" s="15"/>
      <c r="N483" s="441"/>
      <c r="O483" s="441"/>
    </row>
    <row r="484" spans="2:15" s="11" customFormat="1" ht="15" customHeight="1">
      <c r="B484" s="24"/>
      <c r="C484" s="88"/>
      <c r="D484" s="91"/>
      <c r="E484" s="91"/>
      <c r="F484" s="91"/>
      <c r="G484" s="19"/>
      <c r="H484" s="17"/>
      <c r="I484" s="15"/>
      <c r="N484" s="441"/>
      <c r="O484" s="441"/>
    </row>
    <row r="485" spans="2:15" s="11" customFormat="1" ht="15" customHeight="1">
      <c r="B485" s="24"/>
      <c r="C485" s="88"/>
      <c r="D485" s="91"/>
      <c r="E485" s="91"/>
      <c r="F485" s="91"/>
      <c r="G485" s="19"/>
      <c r="H485" s="17"/>
      <c r="I485" s="15"/>
      <c r="N485" s="441"/>
      <c r="O485" s="441"/>
    </row>
    <row r="486" spans="2:15" s="11" customFormat="1" ht="15" customHeight="1">
      <c r="B486" s="24"/>
      <c r="C486" s="88"/>
      <c r="D486" s="91"/>
      <c r="E486" s="91"/>
      <c r="F486" s="91"/>
      <c r="G486" s="19"/>
      <c r="H486" s="17"/>
      <c r="I486" s="15"/>
      <c r="N486" s="441"/>
      <c r="O486" s="441"/>
    </row>
    <row r="487" spans="2:15" s="11" customFormat="1" ht="15" customHeight="1">
      <c r="B487" s="24"/>
      <c r="C487" s="88"/>
      <c r="D487" s="91"/>
      <c r="E487" s="91"/>
      <c r="F487" s="91"/>
      <c r="G487" s="19"/>
      <c r="H487" s="17"/>
      <c r="I487" s="15"/>
      <c r="N487" s="441"/>
      <c r="O487" s="441"/>
    </row>
    <row r="488" spans="2:15" s="11" customFormat="1" ht="15" customHeight="1">
      <c r="B488" s="24"/>
      <c r="C488" s="88"/>
      <c r="D488" s="91"/>
      <c r="E488" s="91"/>
      <c r="F488" s="91"/>
      <c r="G488" s="19"/>
      <c r="H488" s="17"/>
      <c r="I488" s="15"/>
      <c r="N488" s="441"/>
      <c r="O488" s="441"/>
    </row>
    <row r="489" spans="2:15" s="11" customFormat="1" ht="15" customHeight="1">
      <c r="B489" s="24"/>
      <c r="C489" s="88"/>
      <c r="D489" s="91"/>
      <c r="E489" s="91"/>
      <c r="F489" s="91"/>
      <c r="G489" s="19"/>
      <c r="H489" s="17"/>
      <c r="I489" s="15"/>
      <c r="N489" s="441"/>
      <c r="O489" s="441"/>
    </row>
    <row r="490" spans="2:15" s="11" customFormat="1" ht="15" customHeight="1">
      <c r="B490" s="24"/>
      <c r="C490" s="88"/>
      <c r="D490" s="91"/>
      <c r="E490" s="91"/>
      <c r="F490" s="91"/>
      <c r="G490" s="19"/>
      <c r="H490" s="17"/>
      <c r="I490" s="15"/>
      <c r="N490" s="441"/>
      <c r="O490" s="441"/>
    </row>
    <row r="491" spans="2:15" s="11" customFormat="1" ht="15" customHeight="1">
      <c r="B491" s="24"/>
      <c r="C491" s="88"/>
      <c r="D491" s="91"/>
      <c r="E491" s="91"/>
      <c r="F491" s="91"/>
      <c r="G491" s="19"/>
      <c r="H491" s="17"/>
      <c r="I491" s="15"/>
      <c r="N491" s="441"/>
      <c r="O491" s="441"/>
    </row>
    <row r="492" spans="2:15" s="11" customFormat="1" ht="15" customHeight="1">
      <c r="B492" s="24"/>
      <c r="C492" s="88"/>
      <c r="D492" s="91"/>
      <c r="E492" s="91"/>
      <c r="F492" s="91"/>
      <c r="G492" s="19"/>
      <c r="H492" s="17"/>
      <c r="I492" s="15"/>
      <c r="N492" s="441"/>
      <c r="O492" s="441"/>
    </row>
    <row r="493" spans="2:15" s="11" customFormat="1" ht="15" customHeight="1">
      <c r="B493" s="24"/>
      <c r="C493" s="88"/>
      <c r="D493" s="91"/>
      <c r="E493" s="91"/>
      <c r="F493" s="91"/>
      <c r="G493" s="19"/>
      <c r="H493" s="17"/>
      <c r="I493" s="15"/>
      <c r="N493" s="441"/>
      <c r="O493" s="441"/>
    </row>
    <row r="494" spans="2:15" s="11" customFormat="1" ht="15" customHeight="1">
      <c r="B494" s="24"/>
      <c r="C494" s="88"/>
      <c r="D494" s="91"/>
      <c r="E494" s="91"/>
      <c r="F494" s="91"/>
      <c r="G494" s="19"/>
      <c r="H494" s="17"/>
      <c r="I494" s="15"/>
      <c r="N494" s="441"/>
      <c r="O494" s="441"/>
    </row>
    <row r="495" spans="2:15" s="11" customFormat="1" ht="15" customHeight="1">
      <c r="B495" s="24"/>
      <c r="C495" s="88"/>
      <c r="D495" s="91"/>
      <c r="E495" s="91"/>
      <c r="F495" s="91"/>
      <c r="G495" s="19"/>
      <c r="H495" s="17"/>
      <c r="I495" s="15"/>
      <c r="N495" s="441"/>
      <c r="O495" s="441"/>
    </row>
    <row r="496" spans="2:15" s="11" customFormat="1" ht="15" customHeight="1">
      <c r="B496" s="24"/>
      <c r="C496" s="88"/>
      <c r="D496" s="91"/>
      <c r="E496" s="91"/>
      <c r="F496" s="91"/>
      <c r="G496" s="19"/>
      <c r="H496" s="17"/>
      <c r="I496" s="15"/>
      <c r="N496" s="441"/>
      <c r="O496" s="441"/>
    </row>
    <row r="497" spans="2:15" s="11" customFormat="1" ht="15" customHeight="1">
      <c r="B497" s="24"/>
      <c r="C497" s="88"/>
      <c r="D497" s="91"/>
      <c r="E497" s="91"/>
      <c r="F497" s="91"/>
      <c r="G497" s="19"/>
      <c r="H497" s="17"/>
      <c r="I497" s="15"/>
      <c r="N497" s="441"/>
      <c r="O497" s="441"/>
    </row>
    <row r="498" spans="2:15" s="11" customFormat="1" ht="15" customHeight="1">
      <c r="B498" s="24"/>
      <c r="C498" s="88"/>
      <c r="D498" s="91"/>
      <c r="E498" s="91"/>
      <c r="F498" s="91"/>
      <c r="G498" s="19"/>
      <c r="H498" s="17"/>
      <c r="I498" s="15"/>
      <c r="N498" s="441"/>
      <c r="O498" s="441"/>
    </row>
    <row r="499" spans="2:15" s="11" customFormat="1" ht="15" customHeight="1">
      <c r="B499" s="24"/>
      <c r="C499" s="88"/>
      <c r="D499" s="91"/>
      <c r="E499" s="91"/>
      <c r="F499" s="91"/>
      <c r="G499" s="19"/>
      <c r="H499" s="17"/>
      <c r="I499" s="15"/>
      <c r="N499" s="441"/>
      <c r="O499" s="441"/>
    </row>
    <row r="500" spans="2:15" s="11" customFormat="1" ht="15" customHeight="1">
      <c r="B500" s="24"/>
      <c r="C500" s="88"/>
      <c r="D500" s="91"/>
      <c r="E500" s="91"/>
      <c r="F500" s="91"/>
      <c r="G500" s="19"/>
      <c r="H500" s="17"/>
      <c r="I500" s="15"/>
      <c r="N500" s="441"/>
      <c r="O500" s="441"/>
    </row>
    <row r="501" spans="2:15" s="11" customFormat="1" ht="15" customHeight="1">
      <c r="B501" s="24"/>
      <c r="C501" s="88"/>
      <c r="D501" s="91"/>
      <c r="E501" s="91"/>
      <c r="F501" s="91"/>
      <c r="G501" s="19"/>
      <c r="H501" s="17"/>
      <c r="I501" s="15"/>
      <c r="N501" s="441"/>
      <c r="O501" s="441"/>
    </row>
    <row r="502" spans="2:15" s="11" customFormat="1" ht="15" customHeight="1">
      <c r="B502" s="24"/>
      <c r="C502" s="88"/>
      <c r="D502" s="91"/>
      <c r="E502" s="91"/>
      <c r="F502" s="91"/>
      <c r="G502" s="19"/>
      <c r="H502" s="17"/>
      <c r="I502" s="15"/>
      <c r="N502" s="441"/>
      <c r="O502" s="441"/>
    </row>
    <row r="503" spans="2:15" s="11" customFormat="1" ht="15" customHeight="1">
      <c r="B503" s="24"/>
      <c r="C503" s="88"/>
      <c r="D503" s="91"/>
      <c r="E503" s="91"/>
      <c r="F503" s="91"/>
      <c r="G503" s="19"/>
      <c r="H503" s="17"/>
      <c r="I503" s="15"/>
      <c r="N503" s="441"/>
      <c r="O503" s="441"/>
    </row>
    <row r="504" spans="2:15" s="11" customFormat="1" ht="15" customHeight="1">
      <c r="B504" s="24"/>
      <c r="C504" s="88"/>
      <c r="D504" s="91"/>
      <c r="E504" s="91"/>
      <c r="F504" s="91"/>
      <c r="G504" s="19"/>
      <c r="H504" s="17"/>
      <c r="I504" s="15"/>
      <c r="N504" s="441"/>
      <c r="O504" s="441"/>
    </row>
    <row r="505" spans="2:15" s="11" customFormat="1" ht="15" customHeight="1">
      <c r="B505" s="24"/>
      <c r="C505" s="88"/>
      <c r="D505" s="91"/>
      <c r="E505" s="91"/>
      <c r="F505" s="91"/>
      <c r="G505" s="19"/>
      <c r="H505" s="17"/>
      <c r="I505" s="15"/>
      <c r="N505" s="441"/>
      <c r="O505" s="441"/>
    </row>
    <row r="506" spans="2:15" s="11" customFormat="1" ht="15" customHeight="1">
      <c r="B506" s="24"/>
      <c r="C506" s="88"/>
      <c r="D506" s="91"/>
      <c r="E506" s="91"/>
      <c r="F506" s="91"/>
      <c r="G506" s="19"/>
      <c r="H506" s="17"/>
      <c r="I506" s="15"/>
      <c r="N506" s="441"/>
      <c r="O506" s="441"/>
    </row>
    <row r="507" spans="2:15" s="11" customFormat="1" ht="15" customHeight="1">
      <c r="B507" s="24"/>
      <c r="C507" s="88"/>
      <c r="D507" s="91"/>
      <c r="E507" s="91"/>
      <c r="F507" s="91"/>
      <c r="G507" s="19"/>
      <c r="H507" s="17"/>
      <c r="I507" s="15"/>
      <c r="N507" s="441"/>
      <c r="O507" s="441"/>
    </row>
    <row r="508" spans="2:15" s="11" customFormat="1" ht="15" customHeight="1">
      <c r="B508" s="24"/>
      <c r="C508" s="88"/>
      <c r="D508" s="91"/>
      <c r="E508" s="91"/>
      <c r="F508" s="91"/>
      <c r="G508" s="19"/>
      <c r="H508" s="17"/>
      <c r="I508" s="15"/>
      <c r="N508" s="441"/>
      <c r="O508" s="441"/>
    </row>
    <row r="509" spans="2:15" s="11" customFormat="1" ht="15" customHeight="1">
      <c r="B509" s="24"/>
      <c r="C509" s="88"/>
      <c r="D509" s="91"/>
      <c r="E509" s="91"/>
      <c r="F509" s="91"/>
      <c r="G509" s="19"/>
      <c r="H509" s="17"/>
      <c r="I509" s="15"/>
      <c r="N509" s="441"/>
      <c r="O509" s="441"/>
    </row>
    <row r="510" spans="2:15" s="11" customFormat="1" ht="15" customHeight="1">
      <c r="B510" s="24"/>
      <c r="C510" s="88"/>
      <c r="D510" s="91"/>
      <c r="E510" s="91"/>
      <c r="F510" s="91"/>
      <c r="G510" s="19"/>
      <c r="H510" s="17"/>
      <c r="I510" s="15"/>
      <c r="N510" s="441"/>
      <c r="O510" s="441"/>
    </row>
    <row r="511" spans="2:15" s="11" customFormat="1" ht="15" customHeight="1">
      <c r="B511" s="24"/>
      <c r="C511" s="88"/>
      <c r="D511" s="91"/>
      <c r="E511" s="91"/>
      <c r="F511" s="91"/>
      <c r="G511" s="19"/>
      <c r="H511" s="17"/>
      <c r="I511" s="15"/>
      <c r="N511" s="441"/>
      <c r="O511" s="441"/>
    </row>
    <row r="512" spans="2:15" s="11" customFormat="1" ht="15" customHeight="1">
      <c r="B512" s="24"/>
      <c r="C512" s="88"/>
      <c r="D512" s="91"/>
      <c r="E512" s="91"/>
      <c r="F512" s="91"/>
      <c r="G512" s="19"/>
      <c r="H512" s="17"/>
      <c r="I512" s="15"/>
      <c r="N512" s="441"/>
      <c r="O512" s="441"/>
    </row>
    <row r="513" spans="2:15" s="11" customFormat="1" ht="15" customHeight="1">
      <c r="B513" s="24"/>
      <c r="C513" s="88"/>
      <c r="D513" s="91"/>
      <c r="E513" s="91"/>
      <c r="F513" s="91"/>
      <c r="G513" s="19"/>
      <c r="H513" s="17"/>
      <c r="I513" s="15"/>
      <c r="N513" s="441"/>
      <c r="O513" s="441"/>
    </row>
    <row r="514" spans="2:15" s="11" customFormat="1" ht="15" customHeight="1">
      <c r="B514" s="24"/>
      <c r="C514" s="88"/>
      <c r="D514" s="91"/>
      <c r="E514" s="91"/>
      <c r="F514" s="91"/>
      <c r="G514" s="19"/>
      <c r="H514" s="17"/>
      <c r="I514" s="15"/>
      <c r="N514" s="441"/>
      <c r="O514" s="441"/>
    </row>
    <row r="515" spans="2:15" s="11" customFormat="1" ht="15" customHeight="1">
      <c r="B515" s="24"/>
      <c r="C515" s="88"/>
      <c r="D515" s="91"/>
      <c r="E515" s="91"/>
      <c r="F515" s="91"/>
      <c r="G515" s="19"/>
      <c r="H515" s="17"/>
      <c r="I515" s="15"/>
      <c r="N515" s="441"/>
      <c r="O515" s="441"/>
    </row>
    <row r="516" spans="2:15" s="11" customFormat="1" ht="15" customHeight="1">
      <c r="B516" s="24"/>
      <c r="C516" s="88"/>
      <c r="D516" s="91"/>
      <c r="E516" s="91"/>
      <c r="F516" s="91"/>
      <c r="G516" s="19"/>
      <c r="H516" s="17"/>
      <c r="I516" s="15"/>
      <c r="N516" s="441"/>
      <c r="O516" s="441"/>
    </row>
    <row r="517" spans="2:15" s="11" customFormat="1" ht="15" customHeight="1">
      <c r="B517" s="24"/>
      <c r="C517" s="88"/>
      <c r="D517" s="91"/>
      <c r="E517" s="91"/>
      <c r="F517" s="91"/>
      <c r="G517" s="19"/>
      <c r="H517" s="17"/>
      <c r="I517" s="15"/>
      <c r="N517" s="441"/>
      <c r="O517" s="441"/>
    </row>
    <row r="518" spans="2:15" s="11" customFormat="1" ht="15" customHeight="1">
      <c r="B518" s="24"/>
      <c r="C518" s="88"/>
      <c r="D518" s="91"/>
      <c r="E518" s="91"/>
      <c r="F518" s="91"/>
      <c r="G518" s="19"/>
      <c r="H518" s="17"/>
      <c r="I518" s="15"/>
      <c r="N518" s="441"/>
      <c r="O518" s="441"/>
    </row>
    <row r="519" spans="2:15" s="11" customFormat="1" ht="15" customHeight="1">
      <c r="B519" s="24"/>
      <c r="C519" s="88"/>
      <c r="D519" s="91"/>
      <c r="E519" s="91"/>
      <c r="F519" s="91"/>
      <c r="G519" s="19"/>
      <c r="H519" s="17"/>
      <c r="I519" s="15"/>
      <c r="N519" s="441"/>
      <c r="O519" s="441"/>
    </row>
    <row r="520" spans="2:15" s="11" customFormat="1" ht="15" customHeight="1">
      <c r="B520" s="24"/>
      <c r="C520" s="88"/>
      <c r="D520" s="91"/>
      <c r="E520" s="91"/>
      <c r="F520" s="91"/>
      <c r="G520" s="19"/>
      <c r="H520" s="17"/>
      <c r="I520" s="15"/>
      <c r="N520" s="441"/>
      <c r="O520" s="441"/>
    </row>
    <row r="521" spans="2:15" s="11" customFormat="1" ht="15" customHeight="1">
      <c r="B521" s="24"/>
      <c r="C521" s="88"/>
      <c r="D521" s="91"/>
      <c r="E521" s="91"/>
      <c r="F521" s="91"/>
      <c r="G521" s="19"/>
      <c r="H521" s="17"/>
      <c r="I521" s="15"/>
      <c r="N521" s="441"/>
      <c r="O521" s="441"/>
    </row>
    <row r="522" spans="2:15" s="11" customFormat="1" ht="15" customHeight="1">
      <c r="B522" s="24"/>
      <c r="C522" s="88"/>
      <c r="D522" s="91"/>
      <c r="E522" s="91"/>
      <c r="F522" s="91"/>
      <c r="G522" s="19"/>
      <c r="H522" s="17"/>
      <c r="I522" s="15"/>
      <c r="N522" s="441"/>
      <c r="O522" s="441"/>
    </row>
    <row r="523" spans="2:15" s="11" customFormat="1" ht="15" customHeight="1">
      <c r="B523" s="24"/>
      <c r="C523" s="88"/>
      <c r="D523" s="91"/>
      <c r="E523" s="91"/>
      <c r="F523" s="91"/>
      <c r="G523" s="19"/>
      <c r="H523" s="17"/>
      <c r="I523" s="15"/>
      <c r="N523" s="441"/>
      <c r="O523" s="441"/>
    </row>
    <row r="524" spans="2:15" s="11" customFormat="1" ht="15" customHeight="1">
      <c r="B524" s="24"/>
      <c r="C524" s="88"/>
      <c r="D524" s="91"/>
      <c r="E524" s="91"/>
      <c r="F524" s="91"/>
      <c r="G524" s="19"/>
      <c r="H524" s="17"/>
      <c r="I524" s="15"/>
      <c r="N524" s="441"/>
      <c r="O524" s="441"/>
    </row>
    <row r="525" spans="2:15" s="11" customFormat="1" ht="15" customHeight="1">
      <c r="B525" s="24"/>
      <c r="C525" s="88"/>
      <c r="D525" s="91"/>
      <c r="E525" s="91"/>
      <c r="F525" s="91"/>
      <c r="G525" s="19"/>
      <c r="H525" s="17"/>
      <c r="I525" s="15"/>
      <c r="N525" s="441"/>
      <c r="O525" s="441"/>
    </row>
    <row r="526" spans="2:15" s="11" customFormat="1" ht="15" customHeight="1">
      <c r="B526" s="24"/>
      <c r="C526" s="88"/>
      <c r="D526" s="91"/>
      <c r="E526" s="91"/>
      <c r="F526" s="91"/>
      <c r="G526" s="19"/>
      <c r="H526" s="17"/>
      <c r="I526" s="15"/>
      <c r="N526" s="441"/>
      <c r="O526" s="441"/>
    </row>
    <row r="527" spans="2:15" s="11" customFormat="1" ht="15" customHeight="1">
      <c r="B527" s="24"/>
      <c r="C527" s="88"/>
      <c r="D527" s="91"/>
      <c r="E527" s="91"/>
      <c r="F527" s="91"/>
      <c r="G527" s="19"/>
      <c r="H527" s="17"/>
      <c r="I527" s="15"/>
      <c r="N527" s="441"/>
      <c r="O527" s="441"/>
    </row>
    <row r="528" spans="2:15" s="11" customFormat="1" ht="15" customHeight="1">
      <c r="B528" s="24"/>
      <c r="C528" s="88"/>
      <c r="D528" s="91"/>
      <c r="E528" s="91"/>
      <c r="F528" s="91"/>
      <c r="G528" s="19"/>
      <c r="H528" s="17"/>
      <c r="I528" s="15"/>
      <c r="N528" s="441"/>
      <c r="O528" s="441"/>
    </row>
    <row r="529" spans="2:15" s="11" customFormat="1" ht="15" customHeight="1">
      <c r="B529" s="24"/>
      <c r="C529" s="88"/>
      <c r="D529" s="91"/>
      <c r="E529" s="91"/>
      <c r="F529" s="91"/>
      <c r="G529" s="19"/>
      <c r="H529" s="17"/>
      <c r="I529" s="15"/>
      <c r="N529" s="441"/>
      <c r="O529" s="441"/>
    </row>
    <row r="530" spans="2:15" s="11" customFormat="1" ht="15" customHeight="1">
      <c r="B530" s="24"/>
      <c r="C530" s="88"/>
      <c r="D530" s="91"/>
      <c r="E530" s="91"/>
      <c r="F530" s="91"/>
      <c r="G530" s="19"/>
      <c r="H530" s="17"/>
      <c r="I530" s="15"/>
      <c r="N530" s="441"/>
      <c r="O530" s="441"/>
    </row>
    <row r="531" spans="2:15" s="11" customFormat="1" ht="15" customHeight="1">
      <c r="B531" s="24"/>
      <c r="C531" s="88"/>
      <c r="D531" s="91"/>
      <c r="E531" s="91"/>
      <c r="F531" s="91"/>
      <c r="G531" s="19"/>
      <c r="H531" s="17"/>
      <c r="I531" s="15"/>
      <c r="N531" s="441"/>
      <c r="O531" s="441"/>
    </row>
    <row r="532" spans="2:15" s="11" customFormat="1" ht="15" customHeight="1">
      <c r="B532" s="24"/>
      <c r="C532" s="88"/>
      <c r="D532" s="91"/>
      <c r="E532" s="91"/>
      <c r="F532" s="91"/>
      <c r="G532" s="19"/>
      <c r="H532" s="17"/>
      <c r="I532" s="15"/>
      <c r="N532" s="441"/>
      <c r="O532" s="441"/>
    </row>
    <row r="533" spans="2:15" s="11" customFormat="1" ht="15" customHeight="1">
      <c r="B533" s="24"/>
      <c r="C533" s="88"/>
      <c r="D533" s="91"/>
      <c r="E533" s="91"/>
      <c r="F533" s="91"/>
      <c r="G533" s="19"/>
      <c r="H533" s="17"/>
      <c r="I533" s="15"/>
      <c r="N533" s="441"/>
      <c r="O533" s="441"/>
    </row>
    <row r="534" spans="2:15" s="11" customFormat="1" ht="15" customHeight="1">
      <c r="B534" s="24"/>
      <c r="C534" s="88"/>
      <c r="D534" s="88"/>
      <c r="E534" s="88"/>
      <c r="F534" s="88"/>
      <c r="G534" s="17"/>
      <c r="H534" s="17"/>
      <c r="I534" s="15"/>
      <c r="N534" s="441"/>
      <c r="O534" s="441"/>
    </row>
    <row r="535" spans="2:15" s="11" customFormat="1" ht="15" customHeight="1">
      <c r="B535" s="24"/>
      <c r="C535" s="88"/>
      <c r="D535" s="88"/>
      <c r="E535" s="88"/>
      <c r="F535" s="88"/>
      <c r="G535" s="17"/>
      <c r="H535" s="17"/>
      <c r="I535" s="15"/>
      <c r="N535" s="441"/>
      <c r="O535" s="441"/>
    </row>
    <row r="536" spans="2:15" s="11" customFormat="1" ht="15" customHeight="1">
      <c r="B536" s="24"/>
      <c r="C536" s="88"/>
      <c r="D536" s="88"/>
      <c r="E536" s="88"/>
      <c r="F536" s="88"/>
      <c r="G536" s="17"/>
      <c r="H536" s="17"/>
      <c r="I536" s="15"/>
      <c r="N536" s="441"/>
      <c r="O536" s="441"/>
    </row>
    <row r="537" spans="2:15" s="11" customFormat="1" ht="15" customHeight="1">
      <c r="B537" s="24"/>
      <c r="C537" s="88"/>
      <c r="D537" s="88"/>
      <c r="E537" s="88"/>
      <c r="F537" s="88"/>
      <c r="G537" s="17"/>
      <c r="H537" s="17"/>
      <c r="I537" s="15"/>
      <c r="N537" s="441"/>
      <c r="O537" s="441"/>
    </row>
    <row r="538" spans="2:15" s="11" customFormat="1" ht="15" customHeight="1">
      <c r="B538" s="24"/>
      <c r="C538" s="88"/>
      <c r="D538" s="88"/>
      <c r="E538" s="88"/>
      <c r="F538" s="88"/>
      <c r="G538" s="17"/>
      <c r="H538" s="17"/>
      <c r="I538" s="15"/>
      <c r="N538" s="441"/>
      <c r="O538" s="441"/>
    </row>
    <row r="539" spans="2:15" s="11" customFormat="1" ht="15" customHeight="1">
      <c r="B539" s="24"/>
      <c r="C539" s="88"/>
      <c r="D539" s="91"/>
      <c r="E539" s="91"/>
      <c r="F539" s="91"/>
      <c r="G539" s="19"/>
      <c r="H539" s="17"/>
      <c r="I539" s="15"/>
      <c r="N539" s="441"/>
      <c r="O539" s="441"/>
    </row>
    <row r="540" spans="2:15" s="11" customFormat="1" ht="15" customHeight="1">
      <c r="B540" s="24"/>
      <c r="C540" s="88"/>
      <c r="D540" s="91"/>
      <c r="E540" s="91"/>
      <c r="F540" s="91"/>
      <c r="G540" s="19"/>
      <c r="H540" s="17"/>
      <c r="I540" s="15"/>
      <c r="N540" s="441"/>
      <c r="O540" s="441"/>
    </row>
    <row r="541" spans="2:15" s="11" customFormat="1" ht="15" customHeight="1">
      <c r="B541" s="24"/>
      <c r="C541" s="88"/>
      <c r="D541" s="91"/>
      <c r="E541" s="91"/>
      <c r="F541" s="91"/>
      <c r="G541" s="19"/>
      <c r="H541" s="17"/>
      <c r="I541" s="15"/>
      <c r="N541" s="441"/>
      <c r="O541" s="441"/>
    </row>
    <row r="542" spans="2:15" s="11" customFormat="1" ht="15" customHeight="1">
      <c r="B542" s="24"/>
      <c r="C542" s="88"/>
      <c r="D542" s="91"/>
      <c r="E542" s="91"/>
      <c r="F542" s="91"/>
      <c r="G542" s="19"/>
      <c r="H542" s="17"/>
      <c r="I542" s="15"/>
      <c r="N542" s="441"/>
      <c r="O542" s="441"/>
    </row>
    <row r="543" spans="2:15" s="11" customFormat="1" ht="15" customHeight="1">
      <c r="B543" s="24"/>
      <c r="C543" s="88"/>
      <c r="D543" s="91"/>
      <c r="E543" s="91"/>
      <c r="F543" s="91"/>
      <c r="G543" s="19"/>
      <c r="H543" s="17"/>
      <c r="I543" s="15"/>
      <c r="N543" s="441"/>
      <c r="O543" s="441"/>
    </row>
    <row r="544" spans="2:15" s="11" customFormat="1" ht="15" customHeight="1">
      <c r="B544" s="24"/>
      <c r="C544" s="88"/>
      <c r="D544" s="91"/>
      <c r="E544" s="91"/>
      <c r="F544" s="91"/>
      <c r="G544" s="19"/>
      <c r="H544" s="17"/>
      <c r="I544" s="15"/>
      <c r="N544" s="441"/>
      <c r="O544" s="441"/>
    </row>
    <row r="545" spans="2:15" s="11" customFormat="1" ht="15" customHeight="1">
      <c r="B545" s="24"/>
      <c r="C545" s="88"/>
      <c r="D545" s="91"/>
      <c r="E545" s="91"/>
      <c r="F545" s="91"/>
      <c r="G545" s="19"/>
      <c r="H545" s="17"/>
      <c r="I545" s="15"/>
      <c r="N545" s="441"/>
      <c r="O545" s="441"/>
    </row>
    <row r="546" spans="2:15" s="11" customFormat="1" ht="15" customHeight="1">
      <c r="B546" s="24"/>
      <c r="C546" s="88"/>
      <c r="D546" s="91"/>
      <c r="E546" s="91"/>
      <c r="F546" s="91"/>
      <c r="G546" s="19"/>
      <c r="H546" s="17"/>
      <c r="I546" s="15"/>
      <c r="N546" s="441"/>
      <c r="O546" s="441"/>
    </row>
    <row r="547" spans="2:15" s="11" customFormat="1" ht="15" customHeight="1">
      <c r="B547" s="24"/>
      <c r="C547" s="88"/>
      <c r="D547" s="91"/>
      <c r="E547" s="91"/>
      <c r="F547" s="91"/>
      <c r="G547" s="19"/>
      <c r="H547" s="17"/>
      <c r="I547" s="15"/>
      <c r="N547" s="441"/>
      <c r="O547" s="441"/>
    </row>
    <row r="548" spans="2:15" s="11" customFormat="1" ht="15" customHeight="1">
      <c r="B548" s="24"/>
      <c r="C548" s="88"/>
      <c r="D548" s="91"/>
      <c r="E548" s="91"/>
      <c r="F548" s="91"/>
      <c r="G548" s="19"/>
      <c r="H548" s="17"/>
      <c r="I548" s="15"/>
      <c r="N548" s="441"/>
      <c r="O548" s="441"/>
    </row>
    <row r="549" spans="2:15" s="11" customFormat="1" ht="15" customHeight="1">
      <c r="B549" s="24"/>
      <c r="C549" s="88"/>
      <c r="D549" s="91"/>
      <c r="E549" s="91"/>
      <c r="F549" s="91"/>
      <c r="G549" s="19"/>
      <c r="H549" s="17"/>
      <c r="I549" s="15"/>
      <c r="N549" s="441"/>
      <c r="O549" s="441"/>
    </row>
    <row r="550" spans="2:15" s="11" customFormat="1" ht="15" customHeight="1">
      <c r="B550" s="24"/>
      <c r="C550" s="88"/>
      <c r="D550" s="91"/>
      <c r="E550" s="91"/>
      <c r="F550" s="91"/>
      <c r="G550" s="19"/>
      <c r="H550" s="17"/>
      <c r="I550" s="15"/>
      <c r="N550" s="441"/>
      <c r="O550" s="441"/>
    </row>
    <row r="551" spans="2:15" s="11" customFormat="1" ht="15" customHeight="1">
      <c r="B551" s="24"/>
      <c r="C551" s="88"/>
      <c r="D551" s="91"/>
      <c r="E551" s="91"/>
      <c r="F551" s="91"/>
      <c r="G551" s="19"/>
      <c r="H551" s="17"/>
      <c r="I551" s="15"/>
      <c r="N551" s="441"/>
      <c r="O551" s="441"/>
    </row>
    <row r="552" spans="2:15" s="11" customFormat="1" ht="15" customHeight="1">
      <c r="B552" s="24"/>
      <c r="C552" s="88"/>
      <c r="D552" s="91"/>
      <c r="E552" s="91"/>
      <c r="F552" s="91"/>
      <c r="G552" s="19"/>
      <c r="H552" s="17"/>
      <c r="I552" s="15"/>
      <c r="N552" s="441"/>
      <c r="O552" s="441"/>
    </row>
    <row r="553" spans="2:15" s="11" customFormat="1" ht="15" customHeight="1">
      <c r="B553" s="24"/>
      <c r="C553" s="88"/>
      <c r="D553" s="91"/>
      <c r="E553" s="91"/>
      <c r="F553" s="91"/>
      <c r="G553" s="19"/>
      <c r="H553" s="17"/>
      <c r="I553" s="15"/>
      <c r="N553" s="441"/>
      <c r="O553" s="441"/>
    </row>
    <row r="554" spans="2:15" s="11" customFormat="1" ht="15" customHeight="1">
      <c r="B554" s="24"/>
      <c r="C554" s="88"/>
      <c r="D554" s="91"/>
      <c r="E554" s="91"/>
      <c r="F554" s="91"/>
      <c r="G554" s="19"/>
      <c r="H554" s="17"/>
      <c r="I554" s="15"/>
      <c r="N554" s="441"/>
      <c r="O554" s="441"/>
    </row>
    <row r="555" spans="2:15" s="11" customFormat="1" ht="15" customHeight="1">
      <c r="B555" s="24"/>
      <c r="C555" s="88"/>
      <c r="D555" s="91"/>
      <c r="E555" s="91"/>
      <c r="F555" s="91"/>
      <c r="G555" s="19"/>
      <c r="H555" s="17"/>
      <c r="I555" s="15"/>
      <c r="N555" s="441"/>
      <c r="O555" s="441"/>
    </row>
    <row r="556" spans="2:15" s="11" customFormat="1" ht="15" customHeight="1">
      <c r="B556" s="24"/>
      <c r="C556" s="88"/>
      <c r="D556" s="91"/>
      <c r="E556" s="91"/>
      <c r="F556" s="91"/>
      <c r="G556" s="19"/>
      <c r="H556" s="17"/>
      <c r="I556" s="15"/>
      <c r="N556" s="441"/>
      <c r="O556" s="441"/>
    </row>
    <row r="557" spans="2:15" s="11" customFormat="1" ht="15" customHeight="1">
      <c r="B557" s="24"/>
      <c r="C557" s="88"/>
      <c r="D557" s="91"/>
      <c r="E557" s="91"/>
      <c r="F557" s="91"/>
      <c r="G557" s="19"/>
      <c r="H557" s="17"/>
      <c r="I557" s="15"/>
      <c r="N557" s="441"/>
      <c r="O557" s="441"/>
    </row>
    <row r="558" spans="2:15" s="11" customFormat="1" ht="15" customHeight="1">
      <c r="B558" s="24"/>
      <c r="C558" s="88"/>
      <c r="D558" s="91"/>
      <c r="E558" s="91"/>
      <c r="F558" s="91"/>
      <c r="G558" s="19"/>
      <c r="H558" s="17"/>
      <c r="I558" s="15"/>
      <c r="N558" s="441"/>
      <c r="O558" s="441"/>
    </row>
    <row r="559" spans="4:7" ht="15" customHeight="1">
      <c r="D559" s="93"/>
      <c r="E559" s="93"/>
      <c r="F559" s="93"/>
      <c r="G559" s="43"/>
    </row>
    <row r="560" spans="4:7" ht="15" customHeight="1">
      <c r="D560" s="93"/>
      <c r="E560" s="93"/>
      <c r="F560" s="93"/>
      <c r="G560" s="43"/>
    </row>
    <row r="561" spans="4:7" ht="15" customHeight="1">
      <c r="D561" s="93"/>
      <c r="E561" s="93"/>
      <c r="F561" s="93"/>
      <c r="G561" s="43"/>
    </row>
    <row r="562" spans="4:7" ht="15" customHeight="1">
      <c r="D562" s="93"/>
      <c r="E562" s="93"/>
      <c r="F562" s="93"/>
      <c r="G562" s="43"/>
    </row>
    <row r="563" spans="4:7" ht="15" customHeight="1">
      <c r="D563" s="93"/>
      <c r="E563" s="93"/>
      <c r="F563" s="93"/>
      <c r="G563" s="43"/>
    </row>
    <row r="564" spans="4:7" ht="15" customHeight="1">
      <c r="D564" s="93"/>
      <c r="E564" s="93"/>
      <c r="F564" s="93"/>
      <c r="G564" s="43"/>
    </row>
    <row r="565" spans="4:7" ht="15" customHeight="1">
      <c r="D565" s="93"/>
      <c r="E565" s="93"/>
      <c r="F565" s="93"/>
      <c r="G565" s="43"/>
    </row>
    <row r="566" spans="4:7" ht="15" customHeight="1">
      <c r="D566" s="93"/>
      <c r="E566" s="93"/>
      <c r="F566" s="93"/>
      <c r="G566" s="43"/>
    </row>
    <row r="567" spans="4:7" ht="15" customHeight="1">
      <c r="D567" s="93"/>
      <c r="E567" s="93"/>
      <c r="F567" s="93"/>
      <c r="G567" s="43"/>
    </row>
    <row r="568" spans="4:7" ht="15" customHeight="1">
      <c r="D568" s="93"/>
      <c r="E568" s="93"/>
      <c r="F568" s="93"/>
      <c r="G568" s="43"/>
    </row>
    <row r="569" spans="4:7" ht="15" customHeight="1">
      <c r="D569" s="93"/>
      <c r="E569" s="93"/>
      <c r="F569" s="93"/>
      <c r="G569" s="43"/>
    </row>
    <row r="570" spans="4:7" ht="15" customHeight="1">
      <c r="D570" s="93"/>
      <c r="E570" s="93"/>
      <c r="F570" s="93"/>
      <c r="G570" s="43"/>
    </row>
    <row r="571" spans="4:7" ht="15" customHeight="1">
      <c r="D571" s="93"/>
      <c r="E571" s="93"/>
      <c r="F571" s="93"/>
      <c r="G571" s="43"/>
    </row>
    <row r="572" spans="4:7" ht="15" customHeight="1">
      <c r="D572" s="93"/>
      <c r="E572" s="93"/>
      <c r="F572" s="93"/>
      <c r="G572" s="43"/>
    </row>
    <row r="573" spans="4:7" ht="15" customHeight="1">
      <c r="D573" s="93"/>
      <c r="E573" s="93"/>
      <c r="F573" s="93"/>
      <c r="G573" s="43"/>
    </row>
    <row r="574" spans="4:7" ht="15" customHeight="1">
      <c r="D574" s="93"/>
      <c r="E574" s="93"/>
      <c r="F574" s="93"/>
      <c r="G574" s="43"/>
    </row>
    <row r="575" spans="4:7" ht="15" customHeight="1">
      <c r="D575" s="93"/>
      <c r="E575" s="93"/>
      <c r="F575" s="93"/>
      <c r="G575" s="43"/>
    </row>
    <row r="576" spans="4:7" ht="15" customHeight="1">
      <c r="D576" s="93"/>
      <c r="E576" s="93"/>
      <c r="F576" s="93"/>
      <c r="G576" s="43"/>
    </row>
    <row r="577" spans="4:7" ht="15" customHeight="1">
      <c r="D577" s="93"/>
      <c r="E577" s="93"/>
      <c r="F577" s="93"/>
      <c r="G577" s="43"/>
    </row>
    <row r="578" spans="4:7" ht="15" customHeight="1">
      <c r="D578" s="93"/>
      <c r="E578" s="93"/>
      <c r="F578" s="93"/>
      <c r="G578" s="43"/>
    </row>
    <row r="579" spans="4:7" ht="15" customHeight="1">
      <c r="D579" s="93"/>
      <c r="E579" s="93"/>
      <c r="F579" s="93"/>
      <c r="G579" s="43"/>
    </row>
    <row r="582" spans="4:7" ht="15" customHeight="1">
      <c r="D582" s="93"/>
      <c r="E582" s="93"/>
      <c r="F582" s="93"/>
      <c r="G582" s="43"/>
    </row>
    <row r="583" spans="4:7" ht="15" customHeight="1">
      <c r="D583" s="93"/>
      <c r="E583" s="93"/>
      <c r="F583" s="93"/>
      <c r="G583" s="43"/>
    </row>
    <row r="584" spans="4:7" ht="15" customHeight="1">
      <c r="D584" s="93"/>
      <c r="E584" s="93"/>
      <c r="F584" s="93"/>
      <c r="G584" s="43"/>
    </row>
    <row r="585" spans="4:7" ht="15" customHeight="1">
      <c r="D585" s="93"/>
      <c r="E585" s="93"/>
      <c r="F585" s="93"/>
      <c r="G585" s="43"/>
    </row>
    <row r="586" spans="4:7" ht="15" customHeight="1">
      <c r="D586" s="93"/>
      <c r="E586" s="93"/>
      <c r="F586" s="93"/>
      <c r="G586" s="43"/>
    </row>
    <row r="587" spans="4:7" ht="15" customHeight="1">
      <c r="D587" s="93"/>
      <c r="E587" s="93"/>
      <c r="F587" s="93"/>
      <c r="G587" s="43"/>
    </row>
    <row r="588" spans="4:7" ht="15" customHeight="1">
      <c r="D588" s="93"/>
      <c r="E588" s="93"/>
      <c r="F588" s="93"/>
      <c r="G588" s="43"/>
    </row>
    <row r="589" spans="4:7" ht="15" customHeight="1">
      <c r="D589" s="93"/>
      <c r="E589" s="93"/>
      <c r="F589" s="93"/>
      <c r="G589" s="43"/>
    </row>
    <row r="590" spans="4:7" ht="15" customHeight="1">
      <c r="D590" s="93"/>
      <c r="E590" s="93"/>
      <c r="F590" s="93"/>
      <c r="G590" s="43"/>
    </row>
    <row r="591" spans="4:7" ht="15" customHeight="1">
      <c r="D591" s="93"/>
      <c r="E591" s="93"/>
      <c r="F591" s="93"/>
      <c r="G591" s="43"/>
    </row>
    <row r="592" spans="4:7" ht="15" customHeight="1">
      <c r="D592" s="93"/>
      <c r="E592" s="93"/>
      <c r="F592" s="93"/>
      <c r="G592" s="43"/>
    </row>
    <row r="593" spans="4:7" ht="15" customHeight="1">
      <c r="D593" s="93"/>
      <c r="E593" s="93"/>
      <c r="F593" s="93"/>
      <c r="G593" s="43"/>
    </row>
    <row r="594" spans="4:7" ht="15" customHeight="1">
      <c r="D594" s="93"/>
      <c r="E594" s="93"/>
      <c r="F594" s="93"/>
      <c r="G594" s="43"/>
    </row>
    <row r="595" spans="4:7" ht="15" customHeight="1">
      <c r="D595" s="93"/>
      <c r="E595" s="93"/>
      <c r="F595" s="93"/>
      <c r="G595" s="43"/>
    </row>
    <row r="596" spans="4:7" ht="15" customHeight="1">
      <c r="D596" s="93"/>
      <c r="E596" s="93"/>
      <c r="F596" s="93"/>
      <c r="G596" s="43"/>
    </row>
    <row r="597" spans="4:7" ht="15" customHeight="1">
      <c r="D597" s="93"/>
      <c r="E597" s="93"/>
      <c r="F597" s="93"/>
      <c r="G597" s="43"/>
    </row>
    <row r="598" spans="4:7" ht="15" customHeight="1">
      <c r="D598" s="93"/>
      <c r="E598" s="93"/>
      <c r="F598" s="93"/>
      <c r="G598" s="43"/>
    </row>
    <row r="599" spans="4:7" ht="15" customHeight="1">
      <c r="D599" s="93"/>
      <c r="E599" s="93"/>
      <c r="F599" s="93"/>
      <c r="G599" s="43"/>
    </row>
    <row r="600" spans="4:7" ht="15" customHeight="1">
      <c r="D600" s="93"/>
      <c r="E600" s="93"/>
      <c r="F600" s="93"/>
      <c r="G600" s="43"/>
    </row>
    <row r="601" spans="4:7" ht="15" customHeight="1">
      <c r="D601" s="93"/>
      <c r="E601" s="93"/>
      <c r="F601" s="93"/>
      <c r="G601" s="43"/>
    </row>
    <row r="602" spans="4:7" ht="15" customHeight="1">
      <c r="D602" s="93"/>
      <c r="E602" s="93"/>
      <c r="F602" s="93"/>
      <c r="G602" s="43"/>
    </row>
    <row r="603" spans="4:7" ht="15" customHeight="1">
      <c r="D603" s="93"/>
      <c r="E603" s="93"/>
      <c r="F603" s="93"/>
      <c r="G603" s="43"/>
    </row>
    <row r="604" spans="4:7" ht="15" customHeight="1">
      <c r="D604" s="93"/>
      <c r="E604" s="93"/>
      <c r="F604" s="93"/>
      <c r="G604" s="43"/>
    </row>
    <row r="605" spans="4:7" ht="15" customHeight="1">
      <c r="D605" s="93"/>
      <c r="E605" s="93"/>
      <c r="F605" s="93"/>
      <c r="G605" s="43"/>
    </row>
    <row r="606" spans="4:7" ht="15" customHeight="1">
      <c r="D606" s="93"/>
      <c r="E606" s="93"/>
      <c r="F606" s="93"/>
      <c r="G606" s="43"/>
    </row>
    <row r="607" spans="4:7" ht="15" customHeight="1">
      <c r="D607" s="93"/>
      <c r="E607" s="93"/>
      <c r="F607" s="93"/>
      <c r="G607" s="43"/>
    </row>
    <row r="608" spans="4:7" ht="15" customHeight="1">
      <c r="D608" s="93"/>
      <c r="E608" s="93"/>
      <c r="F608" s="93"/>
      <c r="G608" s="43"/>
    </row>
    <row r="609" spans="4:7" ht="15" customHeight="1">
      <c r="D609" s="93"/>
      <c r="E609" s="93"/>
      <c r="F609" s="93"/>
      <c r="G609" s="43"/>
    </row>
    <row r="610" spans="4:7" ht="15" customHeight="1">
      <c r="D610" s="93"/>
      <c r="E610" s="93"/>
      <c r="F610" s="93"/>
      <c r="G610" s="43"/>
    </row>
    <row r="611" spans="4:7" ht="15" customHeight="1">
      <c r="D611" s="93"/>
      <c r="E611" s="93"/>
      <c r="F611" s="93"/>
      <c r="G611" s="43"/>
    </row>
    <row r="612" spans="4:7" ht="15" customHeight="1">
      <c r="D612" s="93"/>
      <c r="E612" s="93"/>
      <c r="F612" s="93"/>
      <c r="G612" s="43"/>
    </row>
    <row r="613" spans="4:7" ht="15" customHeight="1">
      <c r="D613" s="93"/>
      <c r="E613" s="93"/>
      <c r="F613" s="93"/>
      <c r="G613" s="43"/>
    </row>
    <row r="614" spans="4:7" ht="15" customHeight="1">
      <c r="D614" s="93"/>
      <c r="E614" s="93"/>
      <c r="F614" s="93"/>
      <c r="G614" s="43"/>
    </row>
    <row r="615" spans="4:7" ht="15" customHeight="1">
      <c r="D615" s="93"/>
      <c r="E615" s="93"/>
      <c r="F615" s="93"/>
      <c r="G615" s="43"/>
    </row>
    <row r="616" spans="4:7" ht="15" customHeight="1">
      <c r="D616" s="93"/>
      <c r="E616" s="93"/>
      <c r="F616" s="93"/>
      <c r="G616" s="43"/>
    </row>
    <row r="617" spans="4:7" ht="15" customHeight="1">
      <c r="D617" s="93"/>
      <c r="E617" s="93"/>
      <c r="F617" s="93"/>
      <c r="G617" s="43"/>
    </row>
    <row r="618" spans="4:7" ht="15" customHeight="1">
      <c r="D618" s="93"/>
      <c r="E618" s="93"/>
      <c r="F618" s="93"/>
      <c r="G618" s="43"/>
    </row>
    <row r="619" spans="4:7" ht="15" customHeight="1">
      <c r="D619" s="93"/>
      <c r="E619" s="93"/>
      <c r="F619" s="93"/>
      <c r="G619" s="43"/>
    </row>
    <row r="620" spans="4:7" ht="15" customHeight="1">
      <c r="D620" s="93"/>
      <c r="E620" s="93"/>
      <c r="F620" s="93"/>
      <c r="G620" s="43"/>
    </row>
    <row r="621" spans="4:7" ht="15" customHeight="1">
      <c r="D621" s="93"/>
      <c r="E621" s="93"/>
      <c r="F621" s="93"/>
      <c r="G621" s="43"/>
    </row>
    <row r="622" spans="4:7" ht="15" customHeight="1">
      <c r="D622" s="93"/>
      <c r="E622" s="93"/>
      <c r="F622" s="93"/>
      <c r="G622" s="43"/>
    </row>
    <row r="623" spans="4:7" ht="15" customHeight="1">
      <c r="D623" s="93"/>
      <c r="E623" s="93"/>
      <c r="F623" s="93"/>
      <c r="G623" s="43"/>
    </row>
    <row r="624" spans="4:7" ht="15" customHeight="1">
      <c r="D624" s="94"/>
      <c r="E624" s="94"/>
      <c r="F624" s="94"/>
      <c r="G624" s="43"/>
    </row>
    <row r="625" spans="4:7" ht="15" customHeight="1">
      <c r="D625" s="94"/>
      <c r="E625" s="94"/>
      <c r="F625" s="94"/>
      <c r="G625" s="43"/>
    </row>
    <row r="626" spans="4:7" ht="15" customHeight="1">
      <c r="D626" s="94"/>
      <c r="E626" s="94"/>
      <c r="F626" s="94"/>
      <c r="G626" s="43"/>
    </row>
    <row r="627" spans="4:7" ht="15" customHeight="1">
      <c r="D627" s="94"/>
      <c r="E627" s="94"/>
      <c r="F627" s="94"/>
      <c r="G627" s="43"/>
    </row>
    <row r="628" spans="4:7" ht="15" customHeight="1">
      <c r="D628" s="94"/>
      <c r="E628" s="94"/>
      <c r="F628" s="94"/>
      <c r="G628" s="43"/>
    </row>
    <row r="629" spans="4:7" ht="15" customHeight="1">
      <c r="D629" s="94"/>
      <c r="E629" s="94"/>
      <c r="F629" s="94"/>
      <c r="G629" s="43"/>
    </row>
    <row r="630" spans="4:7" ht="15" customHeight="1">
      <c r="D630" s="94"/>
      <c r="E630" s="94"/>
      <c r="F630" s="94"/>
      <c r="G630" s="43"/>
    </row>
    <row r="631" spans="4:7" ht="15" customHeight="1">
      <c r="D631" s="94"/>
      <c r="E631" s="94"/>
      <c r="F631" s="94"/>
      <c r="G631" s="43"/>
    </row>
    <row r="632" spans="4:7" ht="15" customHeight="1">
      <c r="D632" s="94"/>
      <c r="E632" s="94"/>
      <c r="F632" s="94"/>
      <c r="G632" s="43"/>
    </row>
    <row r="633" spans="4:7" ht="15" customHeight="1">
      <c r="D633" s="94"/>
      <c r="E633" s="94"/>
      <c r="F633" s="94"/>
      <c r="G633" s="43"/>
    </row>
    <row r="634" spans="4:7" ht="15" customHeight="1">
      <c r="D634" s="94"/>
      <c r="E634" s="94"/>
      <c r="F634" s="94"/>
      <c r="G634" s="43"/>
    </row>
    <row r="635" spans="4:7" ht="15" customHeight="1">
      <c r="D635" s="94"/>
      <c r="E635" s="94"/>
      <c r="F635" s="94"/>
      <c r="G635" s="43"/>
    </row>
    <row r="636" spans="4:7" ht="15" customHeight="1">
      <c r="D636" s="94"/>
      <c r="E636" s="94"/>
      <c r="F636" s="94"/>
      <c r="G636" s="43"/>
    </row>
    <row r="637" spans="4:7" ht="15" customHeight="1">
      <c r="D637" s="94"/>
      <c r="E637" s="94"/>
      <c r="F637" s="94"/>
      <c r="G637" s="43"/>
    </row>
    <row r="638" spans="4:7" ht="15" customHeight="1">
      <c r="D638" s="94"/>
      <c r="E638" s="94"/>
      <c r="F638" s="94"/>
      <c r="G638" s="43"/>
    </row>
    <row r="639" spans="4:7" ht="15" customHeight="1">
      <c r="D639" s="94"/>
      <c r="E639" s="94"/>
      <c r="F639" s="94"/>
      <c r="G639" s="43"/>
    </row>
    <row r="640" spans="4:7" ht="15" customHeight="1">
      <c r="D640" s="94"/>
      <c r="E640" s="94"/>
      <c r="F640" s="94"/>
      <c r="G640" s="43"/>
    </row>
    <row r="641" spans="4:7" ht="15" customHeight="1">
      <c r="D641" s="94"/>
      <c r="E641" s="94"/>
      <c r="F641" s="94"/>
      <c r="G641" s="43"/>
    </row>
    <row r="642" spans="4:7" ht="15" customHeight="1">
      <c r="D642" s="94"/>
      <c r="E642" s="94"/>
      <c r="F642" s="94"/>
      <c r="G642" s="43"/>
    </row>
    <row r="643" spans="4:7" ht="15" customHeight="1">
      <c r="D643" s="94"/>
      <c r="E643" s="94"/>
      <c r="F643" s="94"/>
      <c r="G643" s="43"/>
    </row>
    <row r="644" spans="4:7" ht="15" customHeight="1">
      <c r="D644" s="94"/>
      <c r="E644" s="94"/>
      <c r="F644" s="94"/>
      <c r="G644" s="43"/>
    </row>
    <row r="645" spans="4:7" ht="15" customHeight="1">
      <c r="D645" s="94"/>
      <c r="E645" s="94"/>
      <c r="F645" s="94"/>
      <c r="G645" s="43"/>
    </row>
    <row r="646" spans="4:7" ht="15" customHeight="1">
      <c r="D646" s="94"/>
      <c r="E646" s="94"/>
      <c r="F646" s="94"/>
      <c r="G646" s="43"/>
    </row>
    <row r="647" spans="4:7" ht="15" customHeight="1">
      <c r="D647" s="94"/>
      <c r="E647" s="94"/>
      <c r="F647" s="94"/>
      <c r="G647" s="43"/>
    </row>
    <row r="648" spans="4:7" ht="15" customHeight="1">
      <c r="D648" s="94"/>
      <c r="E648" s="94"/>
      <c r="F648" s="94"/>
      <c r="G648" s="43"/>
    </row>
    <row r="649" spans="4:7" ht="15" customHeight="1">
      <c r="D649" s="94"/>
      <c r="E649" s="94"/>
      <c r="F649" s="94"/>
      <c r="G649" s="43"/>
    </row>
    <row r="650" spans="4:7" ht="15" customHeight="1">
      <c r="D650" s="94"/>
      <c r="E650" s="94"/>
      <c r="F650" s="94"/>
      <c r="G650" s="43"/>
    </row>
    <row r="651" spans="4:7" ht="15" customHeight="1">
      <c r="D651" s="94"/>
      <c r="E651" s="94"/>
      <c r="F651" s="94"/>
      <c r="G651" s="43"/>
    </row>
    <row r="652" spans="4:7" ht="15" customHeight="1">
      <c r="D652" s="94"/>
      <c r="E652" s="94"/>
      <c r="F652" s="94"/>
      <c r="G652" s="43"/>
    </row>
    <row r="653" spans="4:7" ht="15" customHeight="1">
      <c r="D653" s="94"/>
      <c r="E653" s="94"/>
      <c r="F653" s="94"/>
      <c r="G653" s="43"/>
    </row>
    <row r="654" spans="4:7" ht="15" customHeight="1">
      <c r="D654" s="94"/>
      <c r="E654" s="94"/>
      <c r="F654" s="94"/>
      <c r="G654" s="43"/>
    </row>
    <row r="655" spans="4:7" ht="15" customHeight="1">
      <c r="D655" s="94"/>
      <c r="E655" s="94"/>
      <c r="F655" s="94"/>
      <c r="G655" s="43"/>
    </row>
    <row r="656" spans="4:7" ht="15" customHeight="1">
      <c r="D656" s="94"/>
      <c r="E656" s="94"/>
      <c r="F656" s="94"/>
      <c r="G656" s="43"/>
    </row>
    <row r="657" spans="4:7" ht="15" customHeight="1">
      <c r="D657" s="94"/>
      <c r="E657" s="94"/>
      <c r="F657" s="94"/>
      <c r="G657" s="43"/>
    </row>
    <row r="658" spans="4:7" ht="15" customHeight="1">
      <c r="D658" s="94"/>
      <c r="E658" s="94"/>
      <c r="F658" s="94"/>
      <c r="G658" s="43"/>
    </row>
    <row r="659" spans="4:7" ht="15" customHeight="1">
      <c r="D659" s="94"/>
      <c r="E659" s="94"/>
      <c r="F659" s="94"/>
      <c r="G659" s="43"/>
    </row>
    <row r="660" spans="4:7" ht="15" customHeight="1">
      <c r="D660" s="94"/>
      <c r="E660" s="94"/>
      <c r="F660" s="94"/>
      <c r="G660" s="43"/>
    </row>
    <row r="661" spans="4:7" ht="15" customHeight="1">
      <c r="D661" s="94"/>
      <c r="E661" s="94"/>
      <c r="F661" s="94"/>
      <c r="G661" s="43"/>
    </row>
    <row r="662" spans="4:7" ht="15" customHeight="1">
      <c r="D662" s="94"/>
      <c r="E662" s="94"/>
      <c r="F662" s="94"/>
      <c r="G662" s="43"/>
    </row>
    <row r="663" spans="4:7" ht="15" customHeight="1">
      <c r="D663" s="94"/>
      <c r="E663" s="94"/>
      <c r="F663" s="94"/>
      <c r="G663" s="43"/>
    </row>
    <row r="664" spans="4:7" ht="15" customHeight="1">
      <c r="D664" s="94"/>
      <c r="E664" s="94"/>
      <c r="F664" s="94"/>
      <c r="G664" s="43"/>
    </row>
    <row r="665" spans="4:7" ht="15" customHeight="1">
      <c r="D665" s="94"/>
      <c r="E665" s="94"/>
      <c r="F665" s="94"/>
      <c r="G665" s="43"/>
    </row>
    <row r="666" spans="4:7" ht="15" customHeight="1">
      <c r="D666" s="94"/>
      <c r="E666" s="94"/>
      <c r="F666" s="94"/>
      <c r="G666" s="43"/>
    </row>
    <row r="667" spans="4:7" ht="15" customHeight="1">
      <c r="D667" s="94"/>
      <c r="E667" s="94"/>
      <c r="F667" s="94"/>
      <c r="G667" s="43"/>
    </row>
    <row r="668" spans="4:7" ht="15" customHeight="1">
      <c r="D668" s="94"/>
      <c r="E668" s="94"/>
      <c r="F668" s="94"/>
      <c r="G668" s="43"/>
    </row>
    <row r="669" spans="4:7" ht="15" customHeight="1">
      <c r="D669" s="94"/>
      <c r="E669" s="94"/>
      <c r="F669" s="94"/>
      <c r="G669" s="43"/>
    </row>
    <row r="670" spans="4:7" ht="15" customHeight="1">
      <c r="D670" s="94"/>
      <c r="E670" s="94"/>
      <c r="F670" s="94"/>
      <c r="G670" s="43"/>
    </row>
    <row r="671" spans="4:7" ht="15" customHeight="1">
      <c r="D671" s="94"/>
      <c r="E671" s="94"/>
      <c r="F671" s="94"/>
      <c r="G671" s="43"/>
    </row>
    <row r="672" spans="4:7" ht="15" customHeight="1">
      <c r="D672" s="94"/>
      <c r="E672" s="94"/>
      <c r="F672" s="94"/>
      <c r="G672" s="43"/>
    </row>
    <row r="673" spans="4:7" ht="15" customHeight="1">
      <c r="D673" s="94"/>
      <c r="E673" s="94"/>
      <c r="F673" s="94"/>
      <c r="G673" s="43"/>
    </row>
    <row r="674" spans="4:7" ht="15" customHeight="1">
      <c r="D674" s="94"/>
      <c r="E674" s="94"/>
      <c r="F674" s="94"/>
      <c r="G674" s="43"/>
    </row>
    <row r="675" spans="4:7" ht="15" customHeight="1">
      <c r="D675" s="94"/>
      <c r="E675" s="94"/>
      <c r="F675" s="94"/>
      <c r="G675" s="43"/>
    </row>
    <row r="676" spans="4:7" ht="15" customHeight="1">
      <c r="D676" s="94"/>
      <c r="E676" s="94"/>
      <c r="F676" s="94"/>
      <c r="G676" s="43"/>
    </row>
    <row r="677" spans="4:7" ht="15" customHeight="1">
      <c r="D677" s="94"/>
      <c r="E677" s="94"/>
      <c r="F677" s="94"/>
      <c r="G677" s="43"/>
    </row>
    <row r="678" spans="4:7" ht="15" customHeight="1">
      <c r="D678" s="94"/>
      <c r="E678" s="94"/>
      <c r="F678" s="94"/>
      <c r="G678" s="43"/>
    </row>
    <row r="679" spans="4:7" ht="15" customHeight="1">
      <c r="D679" s="94"/>
      <c r="E679" s="94"/>
      <c r="F679" s="94"/>
      <c r="G679" s="43"/>
    </row>
    <row r="680" spans="4:7" ht="15" customHeight="1">
      <c r="D680" s="94"/>
      <c r="E680" s="94"/>
      <c r="F680" s="94"/>
      <c r="G680" s="43"/>
    </row>
    <row r="681" spans="4:7" ht="15" customHeight="1">
      <c r="D681" s="94"/>
      <c r="E681" s="94"/>
      <c r="F681" s="94"/>
      <c r="G681" s="43"/>
    </row>
    <row r="682" spans="4:7" ht="15" customHeight="1">
      <c r="D682" s="94"/>
      <c r="E682" s="94"/>
      <c r="F682" s="94"/>
      <c r="G682" s="43"/>
    </row>
    <row r="683" spans="4:7" ht="15" customHeight="1">
      <c r="D683" s="94"/>
      <c r="E683" s="94"/>
      <c r="F683" s="94"/>
      <c r="G683" s="43"/>
    </row>
    <row r="684" spans="4:7" ht="15" customHeight="1">
      <c r="D684" s="94"/>
      <c r="E684" s="94"/>
      <c r="F684" s="94"/>
      <c r="G684" s="43"/>
    </row>
    <row r="685" spans="4:7" ht="15" customHeight="1">
      <c r="D685" s="94"/>
      <c r="E685" s="94"/>
      <c r="F685" s="94"/>
      <c r="G685" s="43"/>
    </row>
    <row r="686" spans="4:7" ht="15" customHeight="1">
      <c r="D686" s="94"/>
      <c r="E686" s="94"/>
      <c r="F686" s="94"/>
      <c r="G686" s="43"/>
    </row>
    <row r="687" spans="4:7" ht="15" customHeight="1">
      <c r="D687" s="94"/>
      <c r="E687" s="94"/>
      <c r="F687" s="94"/>
      <c r="G687" s="43"/>
    </row>
    <row r="688" spans="4:7" ht="15" customHeight="1">
      <c r="D688" s="94"/>
      <c r="E688" s="94"/>
      <c r="F688" s="94"/>
      <c r="G688" s="43"/>
    </row>
    <row r="689" spans="4:7" ht="15" customHeight="1">
      <c r="D689" s="94"/>
      <c r="E689" s="94"/>
      <c r="F689" s="94"/>
      <c r="G689" s="43"/>
    </row>
    <row r="690" spans="4:7" ht="15" customHeight="1">
      <c r="D690" s="94"/>
      <c r="E690" s="94"/>
      <c r="F690" s="94"/>
      <c r="G690" s="43"/>
    </row>
    <row r="691" spans="4:7" ht="15" customHeight="1">
      <c r="D691" s="94"/>
      <c r="E691" s="94"/>
      <c r="F691" s="94"/>
      <c r="G691" s="43"/>
    </row>
    <row r="692" spans="4:7" ht="15" customHeight="1">
      <c r="D692" s="94"/>
      <c r="E692" s="94"/>
      <c r="F692" s="94"/>
      <c r="G692" s="43"/>
    </row>
    <row r="693" spans="4:7" ht="15" customHeight="1">
      <c r="D693" s="94"/>
      <c r="E693" s="94"/>
      <c r="F693" s="94"/>
      <c r="G693" s="43"/>
    </row>
    <row r="694" spans="4:7" ht="15" customHeight="1">
      <c r="D694" s="94"/>
      <c r="E694" s="94"/>
      <c r="F694" s="94"/>
      <c r="G694" s="43"/>
    </row>
    <row r="695" spans="4:7" ht="15" customHeight="1">
      <c r="D695" s="94"/>
      <c r="E695" s="94"/>
      <c r="F695" s="94"/>
      <c r="G695" s="43"/>
    </row>
    <row r="696" spans="4:7" ht="15" customHeight="1">
      <c r="D696" s="94"/>
      <c r="E696" s="94"/>
      <c r="F696" s="94"/>
      <c r="G696" s="43"/>
    </row>
    <row r="697" spans="4:7" ht="15" customHeight="1">
      <c r="D697" s="94"/>
      <c r="E697" s="94"/>
      <c r="F697" s="94"/>
      <c r="G697" s="43"/>
    </row>
    <row r="698" spans="4:7" ht="15" customHeight="1">
      <c r="D698" s="94"/>
      <c r="E698" s="94"/>
      <c r="F698" s="94"/>
      <c r="G698" s="43"/>
    </row>
    <row r="699" spans="4:7" ht="15" customHeight="1">
      <c r="D699" s="94"/>
      <c r="E699" s="94"/>
      <c r="F699" s="94"/>
      <c r="G699" s="43"/>
    </row>
    <row r="700" spans="4:7" ht="15" customHeight="1">
      <c r="D700" s="94"/>
      <c r="E700" s="94"/>
      <c r="F700" s="94"/>
      <c r="G700" s="43"/>
    </row>
    <row r="701" spans="4:7" ht="15" customHeight="1">
      <c r="D701" s="94"/>
      <c r="E701" s="94"/>
      <c r="F701" s="94"/>
      <c r="G701" s="43"/>
    </row>
    <row r="702" spans="4:7" ht="15" customHeight="1">
      <c r="D702" s="94"/>
      <c r="E702" s="94"/>
      <c r="F702" s="94"/>
      <c r="G702" s="43"/>
    </row>
    <row r="703" spans="4:7" ht="15" customHeight="1">
      <c r="D703" s="94"/>
      <c r="E703" s="94"/>
      <c r="F703" s="94"/>
      <c r="G703" s="43"/>
    </row>
    <row r="704" spans="4:7" ht="15" customHeight="1">
      <c r="D704" s="94"/>
      <c r="E704" s="94"/>
      <c r="F704" s="94"/>
      <c r="G704" s="43"/>
    </row>
    <row r="705" spans="4:7" ht="15" customHeight="1">
      <c r="D705" s="94"/>
      <c r="E705" s="94"/>
      <c r="F705" s="94"/>
      <c r="G705" s="43"/>
    </row>
    <row r="706" spans="4:7" ht="15" customHeight="1">
      <c r="D706" s="94"/>
      <c r="E706" s="94"/>
      <c r="F706" s="94"/>
      <c r="G706" s="43"/>
    </row>
    <row r="707" spans="4:7" ht="15" customHeight="1">
      <c r="D707" s="94"/>
      <c r="E707" s="94"/>
      <c r="F707" s="94"/>
      <c r="G707" s="43"/>
    </row>
    <row r="708" spans="4:7" ht="15" customHeight="1">
      <c r="D708" s="94"/>
      <c r="E708" s="94"/>
      <c r="F708" s="94"/>
      <c r="G708" s="43"/>
    </row>
    <row r="709" spans="4:7" ht="15" customHeight="1">
      <c r="D709" s="94"/>
      <c r="E709" s="94"/>
      <c r="F709" s="94"/>
      <c r="G709" s="43"/>
    </row>
    <row r="710" spans="4:7" ht="15" customHeight="1">
      <c r="D710" s="94"/>
      <c r="E710" s="94"/>
      <c r="F710" s="94"/>
      <c r="G710" s="43"/>
    </row>
    <row r="711" spans="4:7" ht="15" customHeight="1">
      <c r="D711" s="94"/>
      <c r="E711" s="94"/>
      <c r="F711" s="94"/>
      <c r="G711" s="43"/>
    </row>
    <row r="712" spans="4:7" ht="15" customHeight="1">
      <c r="D712" s="94"/>
      <c r="E712" s="94"/>
      <c r="F712" s="94"/>
      <c r="G712" s="43"/>
    </row>
    <row r="713" spans="4:7" ht="15" customHeight="1">
      <c r="D713" s="94"/>
      <c r="E713" s="94"/>
      <c r="F713" s="94"/>
      <c r="G713" s="43"/>
    </row>
    <row r="714" spans="4:7" ht="15" customHeight="1">
      <c r="D714" s="94"/>
      <c r="E714" s="94"/>
      <c r="F714" s="94"/>
      <c r="G714" s="43"/>
    </row>
    <row r="715" spans="4:7" ht="15" customHeight="1">
      <c r="D715" s="94"/>
      <c r="E715" s="94"/>
      <c r="F715" s="94"/>
      <c r="G715" s="43"/>
    </row>
    <row r="716" spans="4:7" ht="15" customHeight="1">
      <c r="D716" s="94"/>
      <c r="E716" s="94"/>
      <c r="F716" s="94"/>
      <c r="G716" s="43"/>
    </row>
    <row r="717" spans="4:7" ht="15" customHeight="1">
      <c r="D717" s="94"/>
      <c r="E717" s="94"/>
      <c r="F717" s="94"/>
      <c r="G717" s="43"/>
    </row>
    <row r="718" spans="4:7" ht="15" customHeight="1">
      <c r="D718" s="94"/>
      <c r="E718" s="94"/>
      <c r="F718" s="94"/>
      <c r="G718" s="43"/>
    </row>
  </sheetData>
  <sheetProtection/>
  <mergeCells count="29">
    <mergeCell ref="I6:I7"/>
    <mergeCell ref="B13:E13"/>
    <mergeCell ref="B14:E14"/>
    <mergeCell ref="B5:O5"/>
    <mergeCell ref="N6:N7"/>
    <mergeCell ref="O6:O7"/>
    <mergeCell ref="B10:E10"/>
    <mergeCell ref="B9:E9"/>
    <mergeCell ref="B11:E11"/>
    <mergeCell ref="B3:M3"/>
    <mergeCell ref="B6:E7"/>
    <mergeCell ref="B4:M4"/>
    <mergeCell ref="J6:M6"/>
    <mergeCell ref="B25:E25"/>
    <mergeCell ref="B16:E16"/>
    <mergeCell ref="B22:E22"/>
    <mergeCell ref="B24:E24"/>
    <mergeCell ref="B17:E17"/>
    <mergeCell ref="F6:F7"/>
    <mergeCell ref="B1:R1"/>
    <mergeCell ref="B20:E20"/>
    <mergeCell ref="B23:E23"/>
    <mergeCell ref="B15:E15"/>
    <mergeCell ref="H6:H7"/>
    <mergeCell ref="B21:E21"/>
    <mergeCell ref="B19:E19"/>
    <mergeCell ref="B8:I8"/>
    <mergeCell ref="G6:G7"/>
    <mergeCell ref="B12:E12"/>
  </mergeCells>
  <printOptions/>
  <pageMargins left="0.5905511811023623" right="0" top="0.3937007874015748" bottom="0" header="0.5118110236220472" footer="0.5118110236220472"/>
  <pageSetup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7"/>
  <sheetViews>
    <sheetView zoomScalePageLayoutView="0" workbookViewId="0" topLeftCell="A2">
      <selection activeCell="C7" sqref="C7:D7"/>
    </sheetView>
  </sheetViews>
  <sheetFormatPr defaultColWidth="9.140625" defaultRowHeight="12.75"/>
  <cols>
    <col min="1" max="1" width="44.00390625" style="0" customWidth="1"/>
    <col min="2" max="2" width="13.140625" style="0" customWidth="1"/>
    <col min="3" max="4" width="12.8515625" style="0" customWidth="1"/>
  </cols>
  <sheetData>
    <row r="2" spans="1:9" ht="11.25" customHeight="1">
      <c r="A2" s="748" t="s">
        <v>504</v>
      </c>
      <c r="B2" s="748"/>
      <c r="C2" s="748"/>
      <c r="D2" s="748"/>
      <c r="E2" s="490"/>
      <c r="F2" s="490"/>
      <c r="G2" s="490"/>
      <c r="H2" s="490"/>
      <c r="I2" s="490"/>
    </row>
    <row r="3" spans="1:9" ht="12.75" customHeight="1" hidden="1">
      <c r="A3" s="490"/>
      <c r="B3" s="490"/>
      <c r="C3" s="490"/>
      <c r="D3" s="490"/>
      <c r="E3" s="490"/>
      <c r="F3" s="490"/>
      <c r="G3" s="490"/>
      <c r="H3" s="490"/>
      <c r="I3" s="490"/>
    </row>
    <row r="4" spans="1:9" ht="12.75" customHeight="1" hidden="1">
      <c r="A4" s="490"/>
      <c r="B4" s="490"/>
      <c r="C4" s="490"/>
      <c r="D4" s="490"/>
      <c r="E4" s="490"/>
      <c r="F4" s="490"/>
      <c r="G4" s="490"/>
      <c r="H4" s="490"/>
      <c r="I4" s="490"/>
    </row>
    <row r="5" spans="1:9" ht="12.75" customHeight="1" hidden="1">
      <c r="A5" s="490"/>
      <c r="B5" s="490"/>
      <c r="C5" s="490"/>
      <c r="D5" s="490"/>
      <c r="E5" s="490"/>
      <c r="F5" s="490"/>
      <c r="G5" s="490"/>
      <c r="H5" s="490"/>
      <c r="I5" s="490"/>
    </row>
    <row r="6" spans="1:4" s="480" customFormat="1" ht="12.75" customHeight="1">
      <c r="A6" s="491" t="s">
        <v>309</v>
      </c>
      <c r="B6" s="491"/>
      <c r="C6" s="491"/>
      <c r="D6" s="491"/>
    </row>
    <row r="7" spans="1:9" ht="12.75">
      <c r="A7" s="492"/>
      <c r="B7" s="492"/>
      <c r="C7" s="747" t="s">
        <v>507</v>
      </c>
      <c r="D7" s="747"/>
      <c r="E7" s="481"/>
      <c r="F7" s="479"/>
      <c r="G7" s="479"/>
      <c r="H7" s="479"/>
      <c r="I7" s="479"/>
    </row>
    <row r="8" spans="1:12" ht="12.75">
      <c r="A8" s="482"/>
      <c r="L8" s="483"/>
    </row>
    <row r="9" spans="1:9" ht="91.5" customHeight="1">
      <c r="A9" s="749" t="s">
        <v>417</v>
      </c>
      <c r="B9" s="749"/>
      <c r="C9" s="749"/>
      <c r="D9" s="749"/>
      <c r="E9" s="493"/>
      <c r="F9" s="493"/>
      <c r="G9" s="493"/>
      <c r="H9" s="493"/>
      <c r="I9" s="493"/>
    </row>
    <row r="10" ht="16.5" thickBot="1">
      <c r="A10" s="484"/>
    </row>
    <row r="11" spans="1:4" ht="25.5" customHeight="1" thickBot="1">
      <c r="A11" s="485" t="s">
        <v>302</v>
      </c>
      <c r="B11" s="486" t="s">
        <v>290</v>
      </c>
      <c r="C11" s="486" t="s">
        <v>301</v>
      </c>
      <c r="D11" s="486" t="s">
        <v>418</v>
      </c>
    </row>
    <row r="12" spans="1:4" ht="46.5" customHeight="1" thickBot="1">
      <c r="A12" s="487" t="s">
        <v>303</v>
      </c>
      <c r="B12" s="488">
        <v>0</v>
      </c>
      <c r="C12" s="488">
        <v>0</v>
      </c>
      <c r="D12" s="488">
        <v>0</v>
      </c>
    </row>
    <row r="13" spans="1:4" ht="82.5" customHeight="1" thickBot="1">
      <c r="A13" s="487" t="s">
        <v>304</v>
      </c>
      <c r="B13" s="488">
        <v>0</v>
      </c>
      <c r="C13" s="488">
        <v>0</v>
      </c>
      <c r="D13" s="488">
        <v>0</v>
      </c>
    </row>
    <row r="14" spans="1:4" ht="48.75" customHeight="1" thickBot="1">
      <c r="A14" s="487" t="s">
        <v>305</v>
      </c>
      <c r="B14" s="488">
        <v>0</v>
      </c>
      <c r="C14" s="488">
        <v>0</v>
      </c>
      <c r="D14" s="488">
        <v>0</v>
      </c>
    </row>
    <row r="15" spans="1:4" ht="47.25" customHeight="1" thickBot="1">
      <c r="A15" s="487" t="s">
        <v>306</v>
      </c>
      <c r="B15" s="488">
        <v>503.5</v>
      </c>
      <c r="C15" s="488">
        <v>513.5</v>
      </c>
      <c r="D15" s="488">
        <v>523</v>
      </c>
    </row>
    <row r="16" spans="1:4" ht="48" customHeight="1" thickBot="1">
      <c r="A16" s="487" t="s">
        <v>307</v>
      </c>
      <c r="B16" s="488">
        <v>503.5</v>
      </c>
      <c r="C16" s="488">
        <v>513.5</v>
      </c>
      <c r="D16" s="488">
        <v>523</v>
      </c>
    </row>
    <row r="17" ht="12.75">
      <c r="A17" s="489" t="s">
        <v>308</v>
      </c>
    </row>
  </sheetData>
  <sheetProtection/>
  <mergeCells count="3">
    <mergeCell ref="C7:D7"/>
    <mergeCell ref="A2:D2"/>
    <mergeCell ref="A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1"/>
  </sheetPr>
  <dimension ref="B1:AD791"/>
  <sheetViews>
    <sheetView view="pageBreakPreview" zoomScaleSheetLayoutView="100" workbookViewId="0" topLeftCell="B25">
      <selection activeCell="B27" sqref="B27"/>
    </sheetView>
  </sheetViews>
  <sheetFormatPr defaultColWidth="9.140625" defaultRowHeight="15" customHeight="1" outlineLevelRow="1"/>
  <cols>
    <col min="1" max="1" width="9.140625" style="9" hidden="1" customWidth="1"/>
    <col min="2" max="2" width="37.421875" style="36" customWidth="1"/>
    <col min="3" max="3" width="4.57421875" style="87" customWidth="1"/>
    <col min="4" max="4" width="3.8515625" style="87" customWidth="1"/>
    <col min="5" max="5" width="8.140625" style="87" customWidth="1"/>
    <col min="6" max="6" width="5.57421875" style="87" customWidth="1"/>
    <col min="7" max="7" width="5.00390625" style="34" customWidth="1"/>
    <col min="8" max="8" width="5.7109375" style="34" customWidth="1"/>
    <col min="9" max="9" width="11.7109375" style="34" customWidth="1"/>
    <col min="10" max="10" width="4.7109375" style="15" customWidth="1"/>
    <col min="11" max="11" width="7.28125" style="15" customWidth="1"/>
    <col min="12" max="12" width="9.8515625" style="418" customWidth="1"/>
    <col min="13" max="13" width="11.00390625" style="419" bestFit="1" customWidth="1"/>
    <col min="14" max="15" width="9.140625" style="419" customWidth="1"/>
    <col min="16" max="16" width="9.140625" style="296" customWidth="1"/>
    <col min="17" max="17" width="9.140625" style="421" customWidth="1"/>
    <col min="18" max="18" width="9.140625" style="419" customWidth="1"/>
    <col min="19" max="16384" width="9.140625" style="9" customWidth="1"/>
  </cols>
  <sheetData>
    <row r="1" ht="15" customHeight="1">
      <c r="P1" s="420"/>
    </row>
    <row r="2" spans="2:18" ht="58.5" customHeight="1">
      <c r="B2" s="714" t="s">
        <v>505</v>
      </c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</row>
    <row r="3" spans="2:30" ht="45" customHeight="1"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422"/>
      <c r="M3" s="422"/>
      <c r="N3" s="769" t="s">
        <v>514</v>
      </c>
      <c r="O3" s="769"/>
      <c r="P3" s="769"/>
      <c r="Q3" s="769"/>
      <c r="R3" s="769"/>
      <c r="S3" s="415"/>
      <c r="T3" s="415"/>
      <c r="U3" s="415"/>
      <c r="V3" s="415"/>
      <c r="W3" s="415"/>
      <c r="X3" s="415"/>
      <c r="Y3" s="415"/>
      <c r="Z3" s="415"/>
      <c r="AA3" s="415"/>
      <c r="AB3" s="415"/>
      <c r="AC3" s="415"/>
      <c r="AD3" s="415"/>
    </row>
    <row r="4" spans="2:18" s="37" customFormat="1" ht="50.25" customHeight="1">
      <c r="B4" s="771" t="s">
        <v>414</v>
      </c>
      <c r="C4" s="771"/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  <c r="O4" s="771"/>
      <c r="P4" s="771"/>
      <c r="Q4" s="771"/>
      <c r="R4" s="771"/>
    </row>
    <row r="5" spans="2:18" s="37" customFormat="1" ht="28.5" customHeight="1">
      <c r="B5" s="770" t="s">
        <v>288</v>
      </c>
      <c r="C5" s="770"/>
      <c r="D5" s="770"/>
      <c r="E5" s="770"/>
      <c r="F5" s="770"/>
      <c r="G5" s="770"/>
      <c r="H5" s="770"/>
      <c r="I5" s="770"/>
      <c r="J5" s="770"/>
      <c r="K5" s="770"/>
      <c r="L5" s="770"/>
      <c r="M5" s="770"/>
      <c r="N5" s="770"/>
      <c r="O5" s="770"/>
      <c r="P5" s="770"/>
      <c r="Q5" s="770"/>
      <c r="R5" s="770"/>
    </row>
    <row r="6" spans="2:18" ht="48" customHeight="1">
      <c r="B6" s="724" t="s">
        <v>19</v>
      </c>
      <c r="C6" s="725"/>
      <c r="D6" s="725"/>
      <c r="E6" s="725"/>
      <c r="F6" s="721" t="s">
        <v>10</v>
      </c>
      <c r="G6" s="721" t="s">
        <v>0</v>
      </c>
      <c r="H6" s="721" t="s">
        <v>1</v>
      </c>
      <c r="I6" s="721" t="s">
        <v>2</v>
      </c>
      <c r="J6" s="721" t="s">
        <v>3</v>
      </c>
      <c r="K6" s="220" t="s">
        <v>169</v>
      </c>
      <c r="L6" s="767" t="s">
        <v>83</v>
      </c>
      <c r="M6" s="762" t="s">
        <v>415</v>
      </c>
      <c r="N6" s="763"/>
      <c r="O6" s="763"/>
      <c r="P6" s="763"/>
      <c r="Q6" s="324" t="s">
        <v>332</v>
      </c>
      <c r="R6" s="302" t="s">
        <v>416</v>
      </c>
    </row>
    <row r="7" spans="2:18" ht="23.25" customHeight="1">
      <c r="B7" s="727"/>
      <c r="C7" s="728"/>
      <c r="D7" s="728"/>
      <c r="E7" s="728"/>
      <c r="F7" s="721"/>
      <c r="G7" s="721"/>
      <c r="H7" s="721"/>
      <c r="I7" s="721"/>
      <c r="J7" s="721"/>
      <c r="K7" s="221"/>
      <c r="L7" s="768"/>
      <c r="M7" s="238" t="s">
        <v>46</v>
      </c>
      <c r="N7" s="238" t="s">
        <v>47</v>
      </c>
      <c r="O7" s="423" t="s">
        <v>48</v>
      </c>
      <c r="P7" s="238" t="s">
        <v>49</v>
      </c>
      <c r="Q7" s="324"/>
      <c r="R7" s="302"/>
    </row>
    <row r="8" spans="2:18" s="314" customFormat="1" ht="20.25" customHeight="1">
      <c r="B8" s="303" t="s">
        <v>89</v>
      </c>
      <c r="C8" s="304"/>
      <c r="D8" s="304"/>
      <c r="E8" s="305"/>
      <c r="F8" s="179" t="s">
        <v>229</v>
      </c>
      <c r="G8" s="179" t="s">
        <v>5</v>
      </c>
      <c r="H8" s="179" t="s">
        <v>90</v>
      </c>
      <c r="I8" s="309" t="s">
        <v>91</v>
      </c>
      <c r="J8" s="179" t="s">
        <v>87</v>
      </c>
      <c r="K8" s="201"/>
      <c r="L8" s="198">
        <f>'Ведомственная структура Пр 10'!L7</f>
        <v>1106</v>
      </c>
      <c r="M8" s="198">
        <f>M9+M16+M32+M35+M37+M43+M48</f>
        <v>451.1</v>
      </c>
      <c r="N8" s="198">
        <f>'Ведомственная структура Пр 10'!N7</f>
        <v>363.9</v>
      </c>
      <c r="O8" s="198">
        <f>'Ведомственная структура Пр 10'!O7</f>
        <v>228.6</v>
      </c>
      <c r="P8" s="198">
        <f>'Ведомственная структура Пр 10'!P7</f>
        <v>66.5</v>
      </c>
      <c r="Q8" s="198">
        <f>'Ведомственная структура Пр 10'!Q7</f>
        <v>1120.8000000000002</v>
      </c>
      <c r="R8" s="198">
        <f>'Ведомственная структура Пр 10'!R7</f>
        <v>1127.1</v>
      </c>
    </row>
    <row r="9" spans="2:18" s="314" customFormat="1" ht="45" customHeight="1">
      <c r="B9" s="401" t="s">
        <v>174</v>
      </c>
      <c r="C9" s="402"/>
      <c r="D9" s="402"/>
      <c r="E9" s="403"/>
      <c r="F9" s="309" t="s">
        <v>229</v>
      </c>
      <c r="G9" s="309" t="s">
        <v>5</v>
      </c>
      <c r="H9" s="309" t="s">
        <v>8</v>
      </c>
      <c r="I9" s="390" t="s">
        <v>85</v>
      </c>
      <c r="J9" s="390" t="s">
        <v>86</v>
      </c>
      <c r="K9" s="201"/>
      <c r="L9" s="203">
        <f>M9+N9+O9+P9</f>
        <v>401.49999999999994</v>
      </c>
      <c r="M9" s="203">
        <f aca="true" t="shared" si="0" ref="M9:R12">M10</f>
        <v>136.1</v>
      </c>
      <c r="N9" s="203">
        <f t="shared" si="0"/>
        <v>152.7</v>
      </c>
      <c r="O9" s="300">
        <f t="shared" si="0"/>
        <v>112.69999999999999</v>
      </c>
      <c r="P9" s="203">
        <f t="shared" si="0"/>
        <v>0</v>
      </c>
      <c r="Q9" s="323">
        <f t="shared" si="0"/>
        <v>449.1</v>
      </c>
      <c r="R9" s="315">
        <f t="shared" si="0"/>
        <v>449.1</v>
      </c>
    </row>
    <row r="10" spans="2:18" s="313" customFormat="1" ht="30" customHeight="1">
      <c r="B10" s="594" t="s">
        <v>180</v>
      </c>
      <c r="C10" s="595"/>
      <c r="D10" s="595"/>
      <c r="E10" s="596"/>
      <c r="F10" s="249" t="s">
        <v>229</v>
      </c>
      <c r="G10" s="249" t="s">
        <v>5</v>
      </c>
      <c r="H10" s="249" t="s">
        <v>8</v>
      </c>
      <c r="I10" s="251" t="s">
        <v>334</v>
      </c>
      <c r="J10" s="249" t="s">
        <v>87</v>
      </c>
      <c r="K10" s="200"/>
      <c r="L10" s="203">
        <f aca="true" t="shared" si="1" ref="L10:P12">L11</f>
        <v>401.49999999999994</v>
      </c>
      <c r="M10" s="203">
        <f t="shared" si="0"/>
        <v>136.1</v>
      </c>
      <c r="N10" s="203">
        <f t="shared" si="0"/>
        <v>152.7</v>
      </c>
      <c r="O10" s="300">
        <f t="shared" si="0"/>
        <v>112.69999999999999</v>
      </c>
      <c r="P10" s="203">
        <f t="shared" si="0"/>
        <v>0</v>
      </c>
      <c r="Q10" s="324">
        <f t="shared" si="0"/>
        <v>449.1</v>
      </c>
      <c r="R10" s="302">
        <f t="shared" si="0"/>
        <v>449.1</v>
      </c>
    </row>
    <row r="11" spans="2:18" s="39" customFormat="1" ht="48.75" customHeight="1">
      <c r="B11" s="594" t="s">
        <v>179</v>
      </c>
      <c r="C11" s="595"/>
      <c r="D11" s="595"/>
      <c r="E11" s="596"/>
      <c r="F11" s="245" t="s">
        <v>229</v>
      </c>
      <c r="G11" s="245" t="s">
        <v>5</v>
      </c>
      <c r="H11" s="245" t="s">
        <v>8</v>
      </c>
      <c r="I11" s="245" t="s">
        <v>341</v>
      </c>
      <c r="J11" s="245" t="s">
        <v>87</v>
      </c>
      <c r="K11" s="206"/>
      <c r="L11" s="205">
        <f t="shared" si="1"/>
        <v>401.49999999999994</v>
      </c>
      <c r="M11" s="205">
        <f t="shared" si="1"/>
        <v>136.1</v>
      </c>
      <c r="N11" s="205">
        <f t="shared" si="1"/>
        <v>152.7</v>
      </c>
      <c r="O11" s="301">
        <f t="shared" si="1"/>
        <v>112.69999999999999</v>
      </c>
      <c r="P11" s="205">
        <f t="shared" si="1"/>
        <v>0</v>
      </c>
      <c r="Q11" s="325">
        <f t="shared" si="0"/>
        <v>449.1</v>
      </c>
      <c r="R11" s="296">
        <f t="shared" si="0"/>
        <v>449.1</v>
      </c>
    </row>
    <row r="12" spans="2:18" s="39" customFormat="1" ht="80.25" customHeight="1">
      <c r="B12" s="594" t="s">
        <v>175</v>
      </c>
      <c r="C12" s="595"/>
      <c r="D12" s="595"/>
      <c r="E12" s="596"/>
      <c r="F12" s="245" t="s">
        <v>229</v>
      </c>
      <c r="G12" s="245" t="s">
        <v>5</v>
      </c>
      <c r="H12" s="245" t="s">
        <v>8</v>
      </c>
      <c r="I12" s="245" t="s">
        <v>341</v>
      </c>
      <c r="J12" s="245" t="s">
        <v>176</v>
      </c>
      <c r="K12" s="206"/>
      <c r="L12" s="205">
        <f t="shared" si="1"/>
        <v>401.49999999999994</v>
      </c>
      <c r="M12" s="205">
        <f t="shared" si="1"/>
        <v>136.1</v>
      </c>
      <c r="N12" s="205">
        <f t="shared" si="1"/>
        <v>152.7</v>
      </c>
      <c r="O12" s="301">
        <f t="shared" si="1"/>
        <v>112.69999999999999</v>
      </c>
      <c r="P12" s="205">
        <f t="shared" si="1"/>
        <v>0</v>
      </c>
      <c r="Q12" s="325">
        <f t="shared" si="0"/>
        <v>449.1</v>
      </c>
      <c r="R12" s="296">
        <f t="shared" si="0"/>
        <v>449.1</v>
      </c>
    </row>
    <row r="13" spans="2:18" s="39" customFormat="1" ht="48.75" customHeight="1">
      <c r="B13" s="594" t="s">
        <v>177</v>
      </c>
      <c r="C13" s="595"/>
      <c r="D13" s="595"/>
      <c r="E13" s="596"/>
      <c r="F13" s="245" t="s">
        <v>229</v>
      </c>
      <c r="G13" s="245" t="s">
        <v>5</v>
      </c>
      <c r="H13" s="245" t="s">
        <v>8</v>
      </c>
      <c r="I13" s="245" t="s">
        <v>341</v>
      </c>
      <c r="J13" s="245" t="s">
        <v>178</v>
      </c>
      <c r="K13" s="206"/>
      <c r="L13" s="205">
        <f>M13+N13+O13+P13</f>
        <v>401.49999999999994</v>
      </c>
      <c r="M13" s="205">
        <f aca="true" t="shared" si="2" ref="M13:R13">M14+M15</f>
        <v>136.1</v>
      </c>
      <c r="N13" s="205">
        <f t="shared" si="2"/>
        <v>152.7</v>
      </c>
      <c r="O13" s="301">
        <f t="shared" si="2"/>
        <v>112.69999999999999</v>
      </c>
      <c r="P13" s="205">
        <f t="shared" si="2"/>
        <v>0</v>
      </c>
      <c r="Q13" s="325">
        <f t="shared" si="2"/>
        <v>449.1</v>
      </c>
      <c r="R13" s="296">
        <f t="shared" si="2"/>
        <v>449.1</v>
      </c>
    </row>
    <row r="14" spans="2:18" s="39" customFormat="1" ht="48.75" customHeight="1">
      <c r="B14" s="594" t="s">
        <v>269</v>
      </c>
      <c r="C14" s="595"/>
      <c r="D14" s="595"/>
      <c r="E14" s="596"/>
      <c r="F14" s="245" t="s">
        <v>229</v>
      </c>
      <c r="G14" s="245" t="s">
        <v>5</v>
      </c>
      <c r="H14" s="245" t="s">
        <v>8</v>
      </c>
      <c r="I14" s="245" t="s">
        <v>341</v>
      </c>
      <c r="J14" s="245" t="s">
        <v>155</v>
      </c>
      <c r="K14" s="206" t="s">
        <v>170</v>
      </c>
      <c r="L14" s="205">
        <f>'Ведомственная структура Пр 10'!L13</f>
        <v>308.4</v>
      </c>
      <c r="M14" s="205">
        <f>'Ведомственная структура Пр 10'!M13</f>
        <v>104.5</v>
      </c>
      <c r="N14" s="205">
        <f>'Ведомственная структура Пр 10'!N13</f>
        <v>117.3</v>
      </c>
      <c r="O14" s="205">
        <f>'Ведомственная структура Пр 10'!O13</f>
        <v>86.6</v>
      </c>
      <c r="P14" s="205">
        <f>'Ведомственная структура Пр 10'!P13</f>
        <v>0</v>
      </c>
      <c r="Q14" s="205">
        <f>'Ведомственная структура Пр 10'!Q13</f>
        <v>354.1</v>
      </c>
      <c r="R14" s="205">
        <f>'Ведомственная структура Пр 10'!R13</f>
        <v>345</v>
      </c>
    </row>
    <row r="15" spans="2:18" s="39" customFormat="1" ht="62.25" customHeight="1">
      <c r="B15" s="772" t="s">
        <v>270</v>
      </c>
      <c r="C15" s="773"/>
      <c r="D15" s="773"/>
      <c r="E15" s="774"/>
      <c r="F15" s="245" t="s">
        <v>229</v>
      </c>
      <c r="G15" s="245" t="s">
        <v>5</v>
      </c>
      <c r="H15" s="245" t="s">
        <v>8</v>
      </c>
      <c r="I15" s="245" t="s">
        <v>341</v>
      </c>
      <c r="J15" s="245" t="s">
        <v>227</v>
      </c>
      <c r="K15" s="206"/>
      <c r="L15" s="205">
        <f>'Ведомственная структура Пр 10'!L14</f>
        <v>93.1</v>
      </c>
      <c r="M15" s="205">
        <f>'Ведомственная структура Пр 10'!M14</f>
        <v>31.6</v>
      </c>
      <c r="N15" s="205">
        <f>'Ведомственная структура Пр 10'!N14</f>
        <v>35.4</v>
      </c>
      <c r="O15" s="205">
        <f>'Ведомственная структура Пр 10'!O14</f>
        <v>26.1</v>
      </c>
      <c r="P15" s="205">
        <f>'Ведомственная структура Пр 10'!P14</f>
        <v>0</v>
      </c>
      <c r="Q15" s="205">
        <f>'Ведомственная структура Пр 10'!Q14</f>
        <v>95</v>
      </c>
      <c r="R15" s="205">
        <f>'Ведомственная структура Пр 10'!R14</f>
        <v>104.1</v>
      </c>
    </row>
    <row r="16" spans="2:18" s="181" customFormat="1" ht="48.75" customHeight="1">
      <c r="B16" s="597" t="s">
        <v>84</v>
      </c>
      <c r="C16" s="598"/>
      <c r="D16" s="598"/>
      <c r="E16" s="599"/>
      <c r="F16" s="309" t="s">
        <v>229</v>
      </c>
      <c r="G16" s="309" t="s">
        <v>5</v>
      </c>
      <c r="H16" s="309" t="s">
        <v>6</v>
      </c>
      <c r="I16" s="309" t="s">
        <v>85</v>
      </c>
      <c r="J16" s="309" t="s">
        <v>86</v>
      </c>
      <c r="K16" s="316"/>
      <c r="L16" s="317">
        <f aca="true" t="shared" si="3" ref="L16:R16">L17</f>
        <v>608.6</v>
      </c>
      <c r="M16" s="317">
        <f t="shared" si="3"/>
        <v>295</v>
      </c>
      <c r="N16" s="317">
        <f t="shared" si="3"/>
        <v>201.2</v>
      </c>
      <c r="O16" s="317">
        <f t="shared" si="3"/>
        <v>55.9</v>
      </c>
      <c r="P16" s="317">
        <f t="shared" si="3"/>
        <v>56.5</v>
      </c>
      <c r="Q16" s="317">
        <f t="shared" si="3"/>
        <v>636.7</v>
      </c>
      <c r="R16" s="317">
        <f t="shared" si="3"/>
        <v>643</v>
      </c>
    </row>
    <row r="17" spans="2:18" ht="21" customHeight="1">
      <c r="B17" s="227" t="s">
        <v>181</v>
      </c>
      <c r="C17" s="228"/>
      <c r="D17" s="228"/>
      <c r="E17" s="229"/>
      <c r="F17" s="170" t="s">
        <v>229</v>
      </c>
      <c r="G17" s="170" t="s">
        <v>5</v>
      </c>
      <c r="H17" s="170" t="s">
        <v>6</v>
      </c>
      <c r="I17" s="251" t="s">
        <v>342</v>
      </c>
      <c r="J17" s="170" t="s">
        <v>87</v>
      </c>
      <c r="K17" s="207"/>
      <c r="L17" s="413">
        <f>P17+O17+N17+M17</f>
        <v>608.6</v>
      </c>
      <c r="M17" s="413">
        <f aca="true" t="shared" si="4" ref="M17:R17">M18</f>
        <v>295</v>
      </c>
      <c r="N17" s="413">
        <f t="shared" si="4"/>
        <v>201.2</v>
      </c>
      <c r="O17" s="414">
        <f t="shared" si="4"/>
        <v>55.9</v>
      </c>
      <c r="P17" s="413">
        <f t="shared" si="4"/>
        <v>56.5</v>
      </c>
      <c r="Q17" s="325">
        <f t="shared" si="4"/>
        <v>636.7</v>
      </c>
      <c r="R17" s="296">
        <f t="shared" si="4"/>
        <v>643</v>
      </c>
    </row>
    <row r="18" spans="2:18" ht="52.5" customHeight="1">
      <c r="B18" s="227" t="s">
        <v>182</v>
      </c>
      <c r="C18" s="228"/>
      <c r="D18" s="228"/>
      <c r="E18" s="229"/>
      <c r="F18" s="170" t="s">
        <v>229</v>
      </c>
      <c r="G18" s="170" t="s">
        <v>5</v>
      </c>
      <c r="H18" s="170" t="s">
        <v>6</v>
      </c>
      <c r="I18" s="251" t="s">
        <v>334</v>
      </c>
      <c r="J18" s="170" t="s">
        <v>87</v>
      </c>
      <c r="K18" s="207"/>
      <c r="L18" s="205">
        <f>'Ведомственная структура Пр 10'!L17</f>
        <v>608.6</v>
      </c>
      <c r="M18" s="205">
        <f>'Ведомственная структура Пр 10'!M17</f>
        <v>295</v>
      </c>
      <c r="N18" s="205">
        <f>'Ведомственная структура Пр 10'!N17</f>
        <v>201.2</v>
      </c>
      <c r="O18" s="205">
        <f>'Ведомственная структура Пр 10'!O17</f>
        <v>55.9</v>
      </c>
      <c r="P18" s="205">
        <f>'Ведомственная структура Пр 10'!P17</f>
        <v>56.5</v>
      </c>
      <c r="Q18" s="205">
        <f>'Ведомственная структура Пр 10'!Q17</f>
        <v>636.7</v>
      </c>
      <c r="R18" s="205">
        <f>'Ведомственная структура Пр 10'!R17</f>
        <v>643</v>
      </c>
    </row>
    <row r="19" spans="2:18" ht="81.75" customHeight="1">
      <c r="B19" s="227" t="s">
        <v>175</v>
      </c>
      <c r="C19" s="228"/>
      <c r="D19" s="228"/>
      <c r="E19" s="229"/>
      <c r="F19" s="170" t="s">
        <v>229</v>
      </c>
      <c r="G19" s="170" t="s">
        <v>5</v>
      </c>
      <c r="H19" s="170" t="s">
        <v>6</v>
      </c>
      <c r="I19" s="251" t="s">
        <v>343</v>
      </c>
      <c r="J19" s="170" t="s">
        <v>176</v>
      </c>
      <c r="K19" s="206"/>
      <c r="L19" s="205">
        <f>'Ведомственная структура Пр 10'!L18</f>
        <v>289</v>
      </c>
      <c r="M19" s="205">
        <f>'Ведомственная структура Пр 10'!M18</f>
        <v>144.5</v>
      </c>
      <c r="N19" s="205">
        <f>'Ведомственная структура Пр 10'!N18</f>
        <v>144.5</v>
      </c>
      <c r="O19" s="205">
        <f>'Ведомственная структура Пр 10'!O18</f>
        <v>0</v>
      </c>
      <c r="P19" s="205">
        <f>'Ведомственная структура Пр 10'!P18</f>
        <v>0</v>
      </c>
      <c r="Q19" s="205">
        <f>'Ведомственная структура Пр 10'!Q18</f>
        <v>449.2</v>
      </c>
      <c r="R19" s="205">
        <f>'Ведомственная структура Пр 10'!R18</f>
        <v>454.4</v>
      </c>
    </row>
    <row r="20" spans="2:18" ht="37.5" customHeight="1">
      <c r="B20" s="227" t="s">
        <v>177</v>
      </c>
      <c r="C20" s="228"/>
      <c r="D20" s="228"/>
      <c r="E20" s="229"/>
      <c r="F20" s="170" t="s">
        <v>229</v>
      </c>
      <c r="G20" s="170" t="s">
        <v>5</v>
      </c>
      <c r="H20" s="170" t="s">
        <v>6</v>
      </c>
      <c r="I20" s="251" t="s">
        <v>343</v>
      </c>
      <c r="J20" s="170" t="s">
        <v>178</v>
      </c>
      <c r="K20" s="206"/>
      <c r="L20" s="205">
        <f>M20+N20</f>
        <v>289</v>
      </c>
      <c r="M20" s="205">
        <f>'Ведомственная структура Пр 10'!M19</f>
        <v>144.5</v>
      </c>
      <c r="N20" s="205">
        <f>'Ведомственная структура Пр 10'!N19</f>
        <v>144.5</v>
      </c>
      <c r="O20" s="205">
        <f>'Ведомственная структура Пр 10'!O19</f>
        <v>0</v>
      </c>
      <c r="P20" s="205">
        <f>'Ведомственная структура Пр 10'!P19</f>
        <v>0</v>
      </c>
      <c r="Q20" s="205">
        <f>'Ведомственная структура Пр 10'!Q19</f>
        <v>449.2</v>
      </c>
      <c r="R20" s="205">
        <f>'Ведомственная структура Пр 10'!R19</f>
        <v>454.4</v>
      </c>
    </row>
    <row r="21" spans="2:18" ht="54.75" customHeight="1">
      <c r="B21" s="227" t="s">
        <v>269</v>
      </c>
      <c r="C21" s="228"/>
      <c r="D21" s="228"/>
      <c r="E21" s="229"/>
      <c r="F21" s="170" t="s">
        <v>229</v>
      </c>
      <c r="G21" s="170" t="s">
        <v>5</v>
      </c>
      <c r="H21" s="170" t="s">
        <v>6</v>
      </c>
      <c r="I21" s="251" t="s">
        <v>413</v>
      </c>
      <c r="J21" s="216" t="s">
        <v>155</v>
      </c>
      <c r="K21" s="206" t="s">
        <v>170</v>
      </c>
      <c r="L21" s="205">
        <f>'Ведомственная структура Пр 10'!L20</f>
        <v>222</v>
      </c>
      <c r="M21" s="205">
        <f>'Ведомственная структура Пр 10'!M20</f>
        <v>111</v>
      </c>
      <c r="N21" s="205">
        <f>'Ведомственная структура Пр 10'!N20</f>
        <v>111</v>
      </c>
      <c r="O21" s="205">
        <f>'Ведомственная структура Пр 10'!O20</f>
        <v>0</v>
      </c>
      <c r="P21" s="205">
        <f>'Ведомственная структура Пр 10'!P20</f>
        <v>0</v>
      </c>
      <c r="Q21" s="205">
        <f>'Ведомственная структура Пр 10'!Q20</f>
        <v>345</v>
      </c>
      <c r="R21" s="205">
        <f>'Ведомственная структура Пр 10'!R20</f>
        <v>349</v>
      </c>
    </row>
    <row r="22" spans="2:18" ht="97.5" customHeight="1">
      <c r="B22" s="594" t="s">
        <v>270</v>
      </c>
      <c r="C22" s="595"/>
      <c r="D22" s="595"/>
      <c r="E22" s="596"/>
      <c r="F22" s="170" t="s">
        <v>229</v>
      </c>
      <c r="G22" s="170" t="s">
        <v>5</v>
      </c>
      <c r="H22" s="170" t="s">
        <v>6</v>
      </c>
      <c r="I22" s="251" t="s">
        <v>413</v>
      </c>
      <c r="J22" s="216" t="s">
        <v>227</v>
      </c>
      <c r="K22" s="206"/>
      <c r="L22" s="205">
        <f>'Ведомственная структура Пр 10'!L21</f>
        <v>67</v>
      </c>
      <c r="M22" s="205">
        <f>'Ведомственная структура Пр 10'!M21</f>
        <v>33.5</v>
      </c>
      <c r="N22" s="205">
        <f>'Ведомственная структура Пр 10'!N21</f>
        <v>33.5</v>
      </c>
      <c r="O22" s="205">
        <f>'Ведомственная структура Пр 10'!O21</f>
        <v>0</v>
      </c>
      <c r="P22" s="205">
        <f>'Ведомственная структура Пр 10'!P21</f>
        <v>0</v>
      </c>
      <c r="Q22" s="205">
        <f>'Ведомственная структура Пр 10'!Q21</f>
        <v>104.2</v>
      </c>
      <c r="R22" s="205">
        <f>'Ведомственная структура Пр 10'!R21</f>
        <v>105.4</v>
      </c>
    </row>
    <row r="23" spans="2:18" ht="54.75" customHeight="1">
      <c r="B23" s="342" t="s">
        <v>185</v>
      </c>
      <c r="C23" s="343"/>
      <c r="D23" s="343"/>
      <c r="E23" s="344"/>
      <c r="F23" s="170" t="s">
        <v>229</v>
      </c>
      <c r="G23" s="170" t="s">
        <v>5</v>
      </c>
      <c r="H23" s="170" t="s">
        <v>6</v>
      </c>
      <c r="I23" s="251" t="s">
        <v>413</v>
      </c>
      <c r="J23" s="177" t="s">
        <v>184</v>
      </c>
      <c r="K23" s="206"/>
      <c r="L23" s="205">
        <f>L26</f>
        <v>271.6</v>
      </c>
      <c r="M23" s="205">
        <f aca="true" t="shared" si="5" ref="M23:R23">M24</f>
        <v>146.5</v>
      </c>
      <c r="N23" s="205">
        <f t="shared" si="5"/>
        <v>52.7</v>
      </c>
      <c r="O23" s="205">
        <f t="shared" si="5"/>
        <v>51.9</v>
      </c>
      <c r="P23" s="205">
        <f t="shared" si="5"/>
        <v>52.5</v>
      </c>
      <c r="Q23" s="205">
        <f t="shared" si="5"/>
        <v>168</v>
      </c>
      <c r="R23" s="205">
        <f t="shared" si="5"/>
        <v>168</v>
      </c>
    </row>
    <row r="24" spans="2:18" ht="54.75" customHeight="1">
      <c r="B24" s="342" t="s">
        <v>186</v>
      </c>
      <c r="C24" s="343"/>
      <c r="D24" s="343"/>
      <c r="E24" s="344"/>
      <c r="F24" s="170" t="s">
        <v>229</v>
      </c>
      <c r="G24" s="170" t="s">
        <v>5</v>
      </c>
      <c r="H24" s="170" t="s">
        <v>6</v>
      </c>
      <c r="I24" s="251" t="s">
        <v>413</v>
      </c>
      <c r="J24" s="177" t="s">
        <v>187</v>
      </c>
      <c r="K24" s="206"/>
      <c r="L24" s="205">
        <f aca="true" t="shared" si="6" ref="L24:R24">L26+L27</f>
        <v>303.6</v>
      </c>
      <c r="M24" s="205">
        <f t="shared" si="6"/>
        <v>146.5</v>
      </c>
      <c r="N24" s="205">
        <f t="shared" si="6"/>
        <v>52.7</v>
      </c>
      <c r="O24" s="205">
        <f t="shared" si="6"/>
        <v>51.9</v>
      </c>
      <c r="P24" s="205">
        <f t="shared" si="6"/>
        <v>52.5</v>
      </c>
      <c r="Q24" s="205">
        <f t="shared" si="6"/>
        <v>168</v>
      </c>
      <c r="R24" s="205">
        <f t="shared" si="6"/>
        <v>168</v>
      </c>
    </row>
    <row r="25" spans="2:18" ht="30.75" customHeight="1">
      <c r="B25" s="342" t="s">
        <v>156</v>
      </c>
      <c r="C25" s="343"/>
      <c r="D25" s="343"/>
      <c r="E25" s="344"/>
      <c r="F25" s="167" t="s">
        <v>154</v>
      </c>
      <c r="G25" s="167" t="s">
        <v>5</v>
      </c>
      <c r="H25" s="167" t="s">
        <v>6</v>
      </c>
      <c r="I25" s="251" t="s">
        <v>183</v>
      </c>
      <c r="J25" s="177" t="s">
        <v>157</v>
      </c>
      <c r="K25" s="206" t="s">
        <v>170</v>
      </c>
      <c r="L25" s="205"/>
      <c r="M25" s="205"/>
      <c r="N25" s="205"/>
      <c r="O25" s="301"/>
      <c r="P25" s="205"/>
      <c r="Q25" s="325"/>
      <c r="R25" s="325"/>
    </row>
    <row r="26" spans="2:18" ht="39" customHeight="1">
      <c r="B26" s="342" t="s">
        <v>158</v>
      </c>
      <c r="C26" s="343"/>
      <c r="D26" s="343"/>
      <c r="E26" s="344"/>
      <c r="F26" s="167" t="s">
        <v>229</v>
      </c>
      <c r="G26" s="167" t="s">
        <v>5</v>
      </c>
      <c r="H26" s="167" t="s">
        <v>6</v>
      </c>
      <c r="I26" s="251" t="s">
        <v>413</v>
      </c>
      <c r="J26" s="177" t="s">
        <v>159</v>
      </c>
      <c r="K26" s="206"/>
      <c r="L26" s="205">
        <f>'Ведомственная структура Пр 10'!L25</f>
        <v>271.6</v>
      </c>
      <c r="M26" s="205">
        <f>'Ведомственная структура Пр 10'!M25</f>
        <v>138.5</v>
      </c>
      <c r="N26" s="205">
        <f>'Ведомственная структура Пр 10'!N25</f>
        <v>44.7</v>
      </c>
      <c r="O26" s="205">
        <f>'Ведомственная структура Пр 10'!O25</f>
        <v>43.9</v>
      </c>
      <c r="P26" s="205">
        <f>'Ведомственная структура Пр 10'!P25</f>
        <v>44.5</v>
      </c>
      <c r="Q26" s="205">
        <f>'Ведомственная структура Пр 10'!Q25</f>
        <v>138</v>
      </c>
      <c r="R26" s="205">
        <f>'Ведомственная структура Пр 10'!R25</f>
        <v>138</v>
      </c>
    </row>
    <row r="27" spans="2:18" ht="24" customHeight="1">
      <c r="B27" s="342" t="s">
        <v>506</v>
      </c>
      <c r="C27" s="343"/>
      <c r="D27" s="343"/>
      <c r="E27" s="344"/>
      <c r="F27" s="167" t="s">
        <v>229</v>
      </c>
      <c r="G27" s="167" t="s">
        <v>5</v>
      </c>
      <c r="H27" s="167" t="s">
        <v>6</v>
      </c>
      <c r="I27" s="251" t="s">
        <v>413</v>
      </c>
      <c r="J27" s="177" t="s">
        <v>409</v>
      </c>
      <c r="K27" s="206"/>
      <c r="L27" s="205">
        <f>M27+N27+O27+P27</f>
        <v>32</v>
      </c>
      <c r="M27" s="205">
        <f>'Ведомственная структура Пр 10'!M26</f>
        <v>8</v>
      </c>
      <c r="N27" s="205">
        <f>'Ведомственная структура Пр 10'!N26</f>
        <v>8</v>
      </c>
      <c r="O27" s="205">
        <f>'Ведомственная структура Пр 10'!O26</f>
        <v>8</v>
      </c>
      <c r="P27" s="205">
        <f>'Ведомственная структура Пр 10'!P26</f>
        <v>8</v>
      </c>
      <c r="Q27" s="205">
        <f>'Ведомственная структура Пр 10'!Q26</f>
        <v>30</v>
      </c>
      <c r="R27" s="205">
        <f>'Ведомственная структура Пр 10'!R26</f>
        <v>30</v>
      </c>
    </row>
    <row r="28" spans="2:18" ht="31.5" customHeight="1">
      <c r="B28" s="338" t="s">
        <v>188</v>
      </c>
      <c r="C28" s="339"/>
      <c r="D28" s="339"/>
      <c r="E28" s="340"/>
      <c r="F28" s="626" t="s">
        <v>229</v>
      </c>
      <c r="G28" s="626" t="s">
        <v>5</v>
      </c>
      <c r="H28" s="626" t="s">
        <v>6</v>
      </c>
      <c r="I28" s="241" t="s">
        <v>413</v>
      </c>
      <c r="J28" s="179" t="s">
        <v>189</v>
      </c>
      <c r="K28" s="200"/>
      <c r="L28" s="238">
        <f>L29</f>
        <v>16</v>
      </c>
      <c r="M28" s="238">
        <f aca="true" t="shared" si="7" ref="M28:R28">M29</f>
        <v>4</v>
      </c>
      <c r="N28" s="238">
        <f t="shared" si="7"/>
        <v>4</v>
      </c>
      <c r="O28" s="238">
        <f t="shared" si="7"/>
        <v>4</v>
      </c>
      <c r="P28" s="238">
        <f t="shared" si="7"/>
        <v>4</v>
      </c>
      <c r="Q28" s="238">
        <f t="shared" si="7"/>
        <v>25.5</v>
      </c>
      <c r="R28" s="238">
        <f t="shared" si="7"/>
        <v>26.6</v>
      </c>
    </row>
    <row r="29" spans="2:18" ht="42" customHeight="1">
      <c r="B29" s="342" t="s">
        <v>190</v>
      </c>
      <c r="C29" s="343"/>
      <c r="D29" s="343"/>
      <c r="E29" s="344"/>
      <c r="F29" s="167" t="s">
        <v>229</v>
      </c>
      <c r="G29" s="167" t="s">
        <v>5</v>
      </c>
      <c r="H29" s="167" t="s">
        <v>6</v>
      </c>
      <c r="I29" s="251" t="s">
        <v>413</v>
      </c>
      <c r="J29" s="177" t="s">
        <v>191</v>
      </c>
      <c r="K29" s="206"/>
      <c r="L29" s="205">
        <f>L30+L31</f>
        <v>16</v>
      </c>
      <c r="M29" s="205">
        <f aca="true" t="shared" si="8" ref="M29:R29">M30+M31</f>
        <v>4</v>
      </c>
      <c r="N29" s="205">
        <f t="shared" si="8"/>
        <v>4</v>
      </c>
      <c r="O29" s="205">
        <f t="shared" si="8"/>
        <v>4</v>
      </c>
      <c r="P29" s="205">
        <f t="shared" si="8"/>
        <v>4</v>
      </c>
      <c r="Q29" s="205">
        <f t="shared" si="8"/>
        <v>25.5</v>
      </c>
      <c r="R29" s="205">
        <f t="shared" si="8"/>
        <v>26.6</v>
      </c>
    </row>
    <row r="30" spans="2:18" s="181" customFormat="1" ht="47.25" customHeight="1">
      <c r="B30" s="750" t="s">
        <v>160</v>
      </c>
      <c r="C30" s="751"/>
      <c r="D30" s="751"/>
      <c r="E30" s="752"/>
      <c r="F30" s="167" t="s">
        <v>229</v>
      </c>
      <c r="G30" s="167" t="s">
        <v>5</v>
      </c>
      <c r="H30" s="167" t="s">
        <v>6</v>
      </c>
      <c r="I30" s="251" t="s">
        <v>413</v>
      </c>
      <c r="J30" s="177" t="s">
        <v>161</v>
      </c>
      <c r="K30" s="311"/>
      <c r="L30" s="424">
        <f>'Ведомственная структура Пр 10'!L30</f>
        <v>12</v>
      </c>
      <c r="M30" s="424">
        <f>'Ведомственная структура Пр 10'!M30</f>
        <v>3</v>
      </c>
      <c r="N30" s="424">
        <f>'Ведомственная структура Пр 10'!N30</f>
        <v>3</v>
      </c>
      <c r="O30" s="424">
        <f>'Ведомственная структура Пр 10'!O30</f>
        <v>3</v>
      </c>
      <c r="P30" s="424">
        <f>'Ведомственная структура Пр 10'!P30</f>
        <v>3</v>
      </c>
      <c r="Q30" s="424">
        <f>'Ведомственная структура Пр 10'!Q30</f>
        <v>11</v>
      </c>
      <c r="R30" s="424">
        <f>'Ведомственная структура Пр 10'!R30</f>
        <v>11</v>
      </c>
    </row>
    <row r="31" spans="2:18" s="181" customFormat="1" ht="42" customHeight="1">
      <c r="B31" s="342" t="s">
        <v>271</v>
      </c>
      <c r="C31" s="343"/>
      <c r="D31" s="343"/>
      <c r="E31" s="344"/>
      <c r="F31" s="167" t="s">
        <v>229</v>
      </c>
      <c r="G31" s="167" t="s">
        <v>5</v>
      </c>
      <c r="H31" s="167" t="s">
        <v>6</v>
      </c>
      <c r="I31" s="251" t="s">
        <v>413</v>
      </c>
      <c r="J31" s="177" t="s">
        <v>228</v>
      </c>
      <c r="K31" s="311"/>
      <c r="L31" s="424">
        <f>'Ведомственная структура Пр 10'!L31</f>
        <v>4</v>
      </c>
      <c r="M31" s="424">
        <f>'Ведомственная структура Пр 10'!M31</f>
        <v>1</v>
      </c>
      <c r="N31" s="424">
        <f>'Ведомственная структура Пр 10'!N31</f>
        <v>1</v>
      </c>
      <c r="O31" s="424">
        <f>'Ведомственная структура Пр 10'!O31</f>
        <v>1</v>
      </c>
      <c r="P31" s="424">
        <f>'Ведомственная структура Пр 10'!P31</f>
        <v>1</v>
      </c>
      <c r="Q31" s="424">
        <f>'Ведомственная структура Пр 10'!Q31</f>
        <v>14.5</v>
      </c>
      <c r="R31" s="424">
        <f>'Ведомственная структура Пр 10'!R31</f>
        <v>15.6</v>
      </c>
    </row>
    <row r="32" spans="2:18" ht="84" customHeight="1">
      <c r="B32" s="597" t="s">
        <v>153</v>
      </c>
      <c r="C32" s="598"/>
      <c r="D32" s="598"/>
      <c r="E32" s="599"/>
      <c r="F32" s="309" t="s">
        <v>229</v>
      </c>
      <c r="G32" s="309" t="s">
        <v>5</v>
      </c>
      <c r="H32" s="309" t="s">
        <v>146</v>
      </c>
      <c r="I32" s="309" t="s">
        <v>173</v>
      </c>
      <c r="J32" s="309" t="s">
        <v>87</v>
      </c>
      <c r="K32" s="170"/>
      <c r="L32" s="238">
        <f>L34</f>
        <v>6</v>
      </c>
      <c r="M32" s="238">
        <f>M34</f>
        <v>0</v>
      </c>
      <c r="N32" s="238">
        <f>N34</f>
        <v>0</v>
      </c>
      <c r="O32" s="423">
        <f>O34</f>
        <v>6</v>
      </c>
      <c r="P32" s="238">
        <f>P34</f>
        <v>0</v>
      </c>
      <c r="Q32" s="324">
        <f>L32</f>
        <v>6</v>
      </c>
      <c r="R32" s="302">
        <f>Q32</f>
        <v>6</v>
      </c>
    </row>
    <row r="33" spans="2:18" ht="31.5" customHeight="1">
      <c r="B33" s="594" t="s">
        <v>192</v>
      </c>
      <c r="C33" s="595"/>
      <c r="D33" s="595"/>
      <c r="E33" s="596"/>
      <c r="F33" s="240" t="s">
        <v>229</v>
      </c>
      <c r="G33" s="249" t="s">
        <v>5</v>
      </c>
      <c r="H33" s="249" t="s">
        <v>146</v>
      </c>
      <c r="I33" s="251" t="s">
        <v>334</v>
      </c>
      <c r="J33" s="249" t="s">
        <v>87</v>
      </c>
      <c r="K33" s="170"/>
      <c r="L33" s="205">
        <f>L34</f>
        <v>6</v>
      </c>
      <c r="M33" s="205">
        <f>M34</f>
        <v>0</v>
      </c>
      <c r="N33" s="205">
        <f>N34</f>
        <v>0</v>
      </c>
      <c r="O33" s="301">
        <f>O34</f>
        <v>6</v>
      </c>
      <c r="P33" s="205">
        <f>P34</f>
        <v>0</v>
      </c>
      <c r="Q33" s="325">
        <f>L33</f>
        <v>6</v>
      </c>
      <c r="R33" s="296">
        <f>Q33</f>
        <v>6</v>
      </c>
    </row>
    <row r="34" spans="2:18" ht="65.25" customHeight="1">
      <c r="B34" s="594" t="s">
        <v>193</v>
      </c>
      <c r="C34" s="595"/>
      <c r="D34" s="595"/>
      <c r="E34" s="596"/>
      <c r="F34" s="240" t="s">
        <v>229</v>
      </c>
      <c r="G34" s="249" t="s">
        <v>5</v>
      </c>
      <c r="H34" s="249" t="s">
        <v>146</v>
      </c>
      <c r="I34" s="251" t="s">
        <v>345</v>
      </c>
      <c r="J34" s="249" t="s">
        <v>87</v>
      </c>
      <c r="K34" s="216" t="s">
        <v>170</v>
      </c>
      <c r="L34" s="205">
        <f>'[1]Ведомственная структура '!L34</f>
        <v>6</v>
      </c>
      <c r="M34" s="205">
        <f>'[1]Ведомственная структура '!M34</f>
        <v>0</v>
      </c>
      <c r="N34" s="205">
        <f>'[1]Ведомственная структура '!N34</f>
        <v>0</v>
      </c>
      <c r="O34" s="301">
        <f>'[1]Ведомственная структура '!O34</f>
        <v>6</v>
      </c>
      <c r="P34" s="205">
        <f>'[1]Ведомственная структура '!P34</f>
        <v>0</v>
      </c>
      <c r="Q34" s="325">
        <f>L34</f>
        <v>6</v>
      </c>
      <c r="R34" s="296">
        <f>Q34</f>
        <v>6</v>
      </c>
    </row>
    <row r="35" spans="2:18" s="181" customFormat="1" ht="45.75" customHeight="1" outlineLevel="1">
      <c r="B35" s="594" t="s">
        <v>194</v>
      </c>
      <c r="C35" s="595"/>
      <c r="D35" s="595"/>
      <c r="E35" s="596"/>
      <c r="F35" s="240" t="s">
        <v>229</v>
      </c>
      <c r="G35" s="249" t="s">
        <v>5</v>
      </c>
      <c r="H35" s="249" t="s">
        <v>146</v>
      </c>
      <c r="I35" s="251" t="s">
        <v>345</v>
      </c>
      <c r="J35" s="249" t="s">
        <v>195</v>
      </c>
      <c r="K35" s="202"/>
      <c r="L35" s="317">
        <f>P35+O35+N35+M35</f>
        <v>20</v>
      </c>
      <c r="M35" s="317">
        <f aca="true" t="shared" si="9" ref="M35:R38">M36</f>
        <v>5</v>
      </c>
      <c r="N35" s="317">
        <f t="shared" si="9"/>
        <v>5</v>
      </c>
      <c r="O35" s="318">
        <f t="shared" si="9"/>
        <v>5</v>
      </c>
      <c r="P35" s="317">
        <f t="shared" si="9"/>
        <v>5</v>
      </c>
      <c r="Q35" s="326">
        <f t="shared" si="9"/>
        <v>20</v>
      </c>
      <c r="R35" s="318">
        <f t="shared" si="9"/>
        <v>20</v>
      </c>
    </row>
    <row r="36" spans="2:18" ht="45.75" customHeight="1" outlineLevel="1">
      <c r="B36" s="594" t="s">
        <v>196</v>
      </c>
      <c r="C36" s="595"/>
      <c r="D36" s="595"/>
      <c r="E36" s="596"/>
      <c r="F36" s="240" t="s">
        <v>229</v>
      </c>
      <c r="G36" s="249" t="s">
        <v>5</v>
      </c>
      <c r="H36" s="249" t="s">
        <v>146</v>
      </c>
      <c r="I36" s="251" t="s">
        <v>345</v>
      </c>
      <c r="J36" s="245" t="s">
        <v>197</v>
      </c>
      <c r="K36" s="204"/>
      <c r="L36" s="424">
        <f>P36+O36+N36+M36</f>
        <v>20</v>
      </c>
      <c r="M36" s="424">
        <f t="shared" si="9"/>
        <v>5</v>
      </c>
      <c r="N36" s="424">
        <f t="shared" si="9"/>
        <v>5</v>
      </c>
      <c r="O36" s="425">
        <f t="shared" si="9"/>
        <v>5</v>
      </c>
      <c r="P36" s="424">
        <f t="shared" si="9"/>
        <v>5</v>
      </c>
      <c r="Q36" s="325">
        <f>Q37</f>
        <v>20</v>
      </c>
      <c r="R36" s="296">
        <f>Q36</f>
        <v>20</v>
      </c>
    </row>
    <row r="37" spans="2:18" ht="45.75" customHeight="1" outlineLevel="1">
      <c r="B37" s="363" t="s">
        <v>152</v>
      </c>
      <c r="C37" s="364"/>
      <c r="D37" s="364"/>
      <c r="E37" s="365"/>
      <c r="F37" s="243" t="s">
        <v>229</v>
      </c>
      <c r="G37" s="243" t="s">
        <v>5</v>
      </c>
      <c r="H37" s="309" t="s">
        <v>138</v>
      </c>
      <c r="I37" s="309" t="s">
        <v>91</v>
      </c>
      <c r="J37" s="243" t="s">
        <v>87</v>
      </c>
      <c r="K37" s="207"/>
      <c r="L37" s="457">
        <f>L38</f>
        <v>20</v>
      </c>
      <c r="M37" s="457">
        <f t="shared" si="9"/>
        <v>5</v>
      </c>
      <c r="N37" s="457">
        <f t="shared" si="9"/>
        <v>5</v>
      </c>
      <c r="O37" s="457">
        <f t="shared" si="9"/>
        <v>5</v>
      </c>
      <c r="P37" s="457">
        <f t="shared" si="9"/>
        <v>5</v>
      </c>
      <c r="Q37" s="457">
        <f t="shared" si="9"/>
        <v>20</v>
      </c>
      <c r="R37" s="457">
        <f t="shared" si="9"/>
        <v>20</v>
      </c>
    </row>
    <row r="38" spans="2:18" ht="45.75" customHeight="1" outlineLevel="1">
      <c r="B38" s="753" t="s">
        <v>181</v>
      </c>
      <c r="C38" s="754"/>
      <c r="D38" s="754"/>
      <c r="E38" s="755"/>
      <c r="F38" s="240" t="s">
        <v>229</v>
      </c>
      <c r="G38" s="240" t="s">
        <v>5</v>
      </c>
      <c r="H38" s="249" t="s">
        <v>138</v>
      </c>
      <c r="I38" s="251" t="s">
        <v>410</v>
      </c>
      <c r="J38" s="240" t="s">
        <v>87</v>
      </c>
      <c r="K38" s="206"/>
      <c r="L38" s="205">
        <f>L39</f>
        <v>20</v>
      </c>
      <c r="M38" s="205">
        <f t="shared" si="9"/>
        <v>5</v>
      </c>
      <c r="N38" s="205">
        <f t="shared" si="9"/>
        <v>5</v>
      </c>
      <c r="O38" s="205">
        <f t="shared" si="9"/>
        <v>5</v>
      </c>
      <c r="P38" s="205">
        <f t="shared" si="9"/>
        <v>5</v>
      </c>
      <c r="Q38" s="205">
        <f t="shared" si="9"/>
        <v>20</v>
      </c>
      <c r="R38" s="205">
        <f t="shared" si="9"/>
        <v>20</v>
      </c>
    </row>
    <row r="39" spans="2:18" s="181" customFormat="1" ht="22.5" customHeight="1">
      <c r="B39" s="772" t="s">
        <v>272</v>
      </c>
      <c r="C39" s="773"/>
      <c r="D39" s="773"/>
      <c r="E39" s="774"/>
      <c r="F39" s="240" t="s">
        <v>229</v>
      </c>
      <c r="G39" s="249" t="s">
        <v>5</v>
      </c>
      <c r="H39" s="249" t="s">
        <v>138</v>
      </c>
      <c r="I39" s="251" t="s">
        <v>410</v>
      </c>
      <c r="J39" s="249" t="s">
        <v>87</v>
      </c>
      <c r="K39" s="316"/>
      <c r="L39" s="424">
        <f>L40</f>
        <v>20</v>
      </c>
      <c r="M39" s="424">
        <f>M40</f>
        <v>5</v>
      </c>
      <c r="N39" s="424">
        <f>N40</f>
        <v>5</v>
      </c>
      <c r="O39" s="425">
        <f>O40</f>
        <v>5</v>
      </c>
      <c r="P39" s="424">
        <f>P40</f>
        <v>5</v>
      </c>
      <c r="Q39" s="411">
        <f>L39</f>
        <v>20</v>
      </c>
      <c r="R39" s="412">
        <f>Q39</f>
        <v>20</v>
      </c>
    </row>
    <row r="40" spans="2:18" s="181" customFormat="1" ht="21" customHeight="1">
      <c r="B40" s="756" t="s">
        <v>185</v>
      </c>
      <c r="C40" s="757"/>
      <c r="D40" s="757"/>
      <c r="E40" s="758"/>
      <c r="F40" s="240" t="s">
        <v>229</v>
      </c>
      <c r="G40" s="249" t="s">
        <v>5</v>
      </c>
      <c r="H40" s="249" t="s">
        <v>138</v>
      </c>
      <c r="I40" s="251" t="s">
        <v>411</v>
      </c>
      <c r="J40" s="245" t="s">
        <v>184</v>
      </c>
      <c r="K40" s="202"/>
      <c r="L40" s="424">
        <f>L43</f>
        <v>20</v>
      </c>
      <c r="M40" s="424">
        <f>M43</f>
        <v>5</v>
      </c>
      <c r="N40" s="424">
        <f>N43</f>
        <v>5</v>
      </c>
      <c r="O40" s="425">
        <f>O43</f>
        <v>5</v>
      </c>
      <c r="P40" s="424">
        <f>P43</f>
        <v>5</v>
      </c>
      <c r="Q40" s="411">
        <f>L40</f>
        <v>20</v>
      </c>
      <c r="R40" s="412">
        <f>Q40</f>
        <v>20</v>
      </c>
    </row>
    <row r="41" spans="2:18" ht="35.25" customHeight="1">
      <c r="B41" s="750" t="s">
        <v>186</v>
      </c>
      <c r="C41" s="751"/>
      <c r="D41" s="751"/>
      <c r="E41" s="752"/>
      <c r="F41" s="240" t="s">
        <v>229</v>
      </c>
      <c r="G41" s="249" t="s">
        <v>5</v>
      </c>
      <c r="H41" s="249" t="s">
        <v>138</v>
      </c>
      <c r="I41" s="251" t="s">
        <v>410</v>
      </c>
      <c r="J41" s="245" t="s">
        <v>187</v>
      </c>
      <c r="K41" s="204"/>
      <c r="L41" s="205">
        <f>L42</f>
        <v>50</v>
      </c>
      <c r="M41" s="205">
        <f>M42</f>
        <v>0</v>
      </c>
      <c r="N41" s="205">
        <f>N42</f>
        <v>0</v>
      </c>
      <c r="O41" s="301">
        <f>O42</f>
        <v>50</v>
      </c>
      <c r="P41" s="205">
        <f>P42</f>
        <v>0</v>
      </c>
      <c r="Q41" s="325">
        <f>L41</f>
        <v>50</v>
      </c>
      <c r="R41" s="296">
        <f>Q41</f>
        <v>50</v>
      </c>
    </row>
    <row r="42" spans="2:18" ht="38.25" customHeight="1">
      <c r="B42" s="750" t="s">
        <v>158</v>
      </c>
      <c r="C42" s="751"/>
      <c r="D42" s="751"/>
      <c r="E42" s="752"/>
      <c r="F42" s="240" t="s">
        <v>229</v>
      </c>
      <c r="G42" s="249" t="s">
        <v>5</v>
      </c>
      <c r="H42" s="249" t="s">
        <v>138</v>
      </c>
      <c r="I42" s="251" t="s">
        <v>410</v>
      </c>
      <c r="J42" s="309" t="s">
        <v>159</v>
      </c>
      <c r="K42" s="204"/>
      <c r="L42" s="205">
        <f>'Ведомственная структура Пр 10'!L42</f>
        <v>50</v>
      </c>
      <c r="M42" s="205">
        <f>'Ведомственная структура Пр 10'!M42</f>
        <v>0</v>
      </c>
      <c r="N42" s="205">
        <f>'Ведомственная структура Пр 10'!N42</f>
        <v>0</v>
      </c>
      <c r="O42" s="205">
        <f>'Ведомственная структура Пр 10'!O42</f>
        <v>50</v>
      </c>
      <c r="P42" s="205">
        <f>'Ведомственная структура Пр 10'!P42</f>
        <v>0</v>
      </c>
      <c r="Q42" s="205">
        <f>'Ведомственная структура Пр 10'!Q42</f>
        <v>0</v>
      </c>
      <c r="R42" s="205">
        <f>'Ведомственная структура Пр 10'!R42</f>
        <v>0</v>
      </c>
    </row>
    <row r="43" spans="2:18" ht="15.75" customHeight="1">
      <c r="B43" s="303" t="s">
        <v>24</v>
      </c>
      <c r="C43" s="343"/>
      <c r="D43" s="343"/>
      <c r="E43" s="344"/>
      <c r="F43" s="243" t="s">
        <v>229</v>
      </c>
      <c r="G43" s="243" t="s">
        <v>5</v>
      </c>
      <c r="H43" s="395" t="s">
        <v>139</v>
      </c>
      <c r="I43" s="309" t="s">
        <v>241</v>
      </c>
      <c r="J43" s="309" t="s">
        <v>86</v>
      </c>
      <c r="K43" s="206" t="s">
        <v>170</v>
      </c>
      <c r="L43" s="238">
        <f>'[1]Ведомственная структура '!L45</f>
        <v>20</v>
      </c>
      <c r="M43" s="238">
        <f>'[1]Ведомственная структура '!M45</f>
        <v>5</v>
      </c>
      <c r="N43" s="238">
        <f>'[1]Ведомственная структура '!N45</f>
        <v>5</v>
      </c>
      <c r="O43" s="423">
        <f>'[1]Ведомственная структура '!O45</f>
        <v>5</v>
      </c>
      <c r="P43" s="238">
        <f>'[1]Ведомственная структура '!P45</f>
        <v>5</v>
      </c>
      <c r="Q43" s="324">
        <f>L43</f>
        <v>20</v>
      </c>
      <c r="R43" s="302">
        <f>Q43</f>
        <v>20</v>
      </c>
    </row>
    <row r="44" spans="2:18" s="181" customFormat="1" ht="34.5" customHeight="1" outlineLevel="1">
      <c r="B44" s="753" t="s">
        <v>181</v>
      </c>
      <c r="C44" s="754"/>
      <c r="D44" s="754"/>
      <c r="E44" s="755"/>
      <c r="F44" s="168" t="s">
        <v>229</v>
      </c>
      <c r="G44" s="168" t="s">
        <v>5</v>
      </c>
      <c r="H44" s="170" t="s">
        <v>139</v>
      </c>
      <c r="I44" s="251" t="s">
        <v>412</v>
      </c>
      <c r="J44" s="168" t="s">
        <v>87</v>
      </c>
      <c r="K44" s="202"/>
      <c r="L44" s="424">
        <f>M44+N44+O44+P44</f>
        <v>20</v>
      </c>
      <c r="M44" s="424">
        <f>M45</f>
        <v>5</v>
      </c>
      <c r="N44" s="424">
        <f aca="true" t="shared" si="10" ref="N44:P46">N45</f>
        <v>5</v>
      </c>
      <c r="O44" s="425">
        <f t="shared" si="10"/>
        <v>5</v>
      </c>
      <c r="P44" s="424">
        <f t="shared" si="10"/>
        <v>5</v>
      </c>
      <c r="Q44" s="411">
        <f>Q45</f>
        <v>20</v>
      </c>
      <c r="R44" s="412">
        <f>Q44</f>
        <v>20</v>
      </c>
    </row>
    <row r="45" spans="2:18" s="181" customFormat="1" ht="36.75" customHeight="1" outlineLevel="1">
      <c r="B45" s="759" t="s">
        <v>273</v>
      </c>
      <c r="C45" s="760"/>
      <c r="D45" s="760"/>
      <c r="E45" s="761"/>
      <c r="F45" s="168" t="s">
        <v>229</v>
      </c>
      <c r="G45" s="178" t="s">
        <v>5</v>
      </c>
      <c r="H45" s="216" t="s">
        <v>139</v>
      </c>
      <c r="I45" s="251" t="s">
        <v>412</v>
      </c>
      <c r="J45" s="178" t="s">
        <v>87</v>
      </c>
      <c r="K45" s="202"/>
      <c r="L45" s="424">
        <f>M45+N45+O45+P45</f>
        <v>20</v>
      </c>
      <c r="M45" s="424">
        <f>M46</f>
        <v>5</v>
      </c>
      <c r="N45" s="424">
        <f t="shared" si="10"/>
        <v>5</v>
      </c>
      <c r="O45" s="425">
        <f t="shared" si="10"/>
        <v>5</v>
      </c>
      <c r="P45" s="424">
        <f t="shared" si="10"/>
        <v>5</v>
      </c>
      <c r="Q45" s="411">
        <f>Q46</f>
        <v>20</v>
      </c>
      <c r="R45" s="412">
        <f>Q45</f>
        <v>20</v>
      </c>
    </row>
    <row r="46" spans="2:18" ht="30" customHeight="1" outlineLevel="1">
      <c r="B46" s="759" t="s">
        <v>198</v>
      </c>
      <c r="C46" s="760"/>
      <c r="D46" s="760"/>
      <c r="E46" s="761"/>
      <c r="F46" s="168" t="s">
        <v>229</v>
      </c>
      <c r="G46" s="178" t="s">
        <v>5</v>
      </c>
      <c r="H46" s="216" t="s">
        <v>139</v>
      </c>
      <c r="I46" s="251" t="s">
        <v>412</v>
      </c>
      <c r="J46" s="178" t="s">
        <v>189</v>
      </c>
      <c r="K46" s="206"/>
      <c r="L46" s="205">
        <f>M46+N46+O46+P46</f>
        <v>20</v>
      </c>
      <c r="M46" s="205">
        <f>M47</f>
        <v>5</v>
      </c>
      <c r="N46" s="205">
        <f t="shared" si="10"/>
        <v>5</v>
      </c>
      <c r="O46" s="301">
        <f t="shared" si="10"/>
        <v>5</v>
      </c>
      <c r="P46" s="205">
        <f t="shared" si="10"/>
        <v>5</v>
      </c>
      <c r="Q46" s="325">
        <f>Q47</f>
        <v>20</v>
      </c>
      <c r="R46" s="296">
        <f>Q46</f>
        <v>20</v>
      </c>
    </row>
    <row r="47" spans="2:18" ht="31.5" customHeight="1" outlineLevel="1">
      <c r="B47" s="222" t="s">
        <v>199</v>
      </c>
      <c r="C47" s="223"/>
      <c r="D47" s="223"/>
      <c r="E47" s="224"/>
      <c r="F47" s="168" t="s">
        <v>229</v>
      </c>
      <c r="G47" s="168" t="s">
        <v>5</v>
      </c>
      <c r="H47" s="170" t="s">
        <v>139</v>
      </c>
      <c r="I47" s="251" t="s">
        <v>412</v>
      </c>
      <c r="J47" s="168" t="s">
        <v>162</v>
      </c>
      <c r="K47" s="206"/>
      <c r="L47" s="205">
        <f>'Ведомственная структура Пр 10'!L47</f>
        <v>20</v>
      </c>
      <c r="M47" s="205">
        <f>'Ведомственная структура Пр 10'!M47</f>
        <v>5</v>
      </c>
      <c r="N47" s="205">
        <f>'Ведомственная структура Пр 10'!N47</f>
        <v>5</v>
      </c>
      <c r="O47" s="205">
        <f>'Ведомственная структура Пр 10'!O47</f>
        <v>5</v>
      </c>
      <c r="P47" s="205">
        <f>'Ведомственная структура Пр 10'!P47</f>
        <v>5</v>
      </c>
      <c r="Q47" s="205">
        <f>'Ведомственная структура Пр 10'!Q47</f>
        <v>20</v>
      </c>
      <c r="R47" s="205">
        <f>'Ведомственная структура Пр 10'!R47</f>
        <v>20</v>
      </c>
    </row>
    <row r="48" spans="2:18" s="41" customFormat="1" ht="48" customHeight="1">
      <c r="B48" s="597" t="s">
        <v>140</v>
      </c>
      <c r="C48" s="598"/>
      <c r="D48" s="598"/>
      <c r="E48" s="599"/>
      <c r="F48" s="243" t="s">
        <v>229</v>
      </c>
      <c r="G48" s="243" t="s">
        <v>5</v>
      </c>
      <c r="H48" s="309" t="s">
        <v>141</v>
      </c>
      <c r="I48" s="309" t="s">
        <v>241</v>
      </c>
      <c r="J48" s="309" t="s">
        <v>87</v>
      </c>
      <c r="K48" s="204"/>
      <c r="L48" s="203">
        <f>L49</f>
        <v>20</v>
      </c>
      <c r="M48" s="203">
        <f aca="true" t="shared" si="11" ref="M48:R52">M49</f>
        <v>5</v>
      </c>
      <c r="N48" s="203">
        <f t="shared" si="11"/>
        <v>5</v>
      </c>
      <c r="O48" s="203">
        <f t="shared" si="11"/>
        <v>5</v>
      </c>
      <c r="P48" s="203">
        <f t="shared" si="11"/>
        <v>5</v>
      </c>
      <c r="Q48" s="203">
        <f t="shared" si="11"/>
        <v>15</v>
      </c>
      <c r="R48" s="203">
        <f t="shared" si="11"/>
        <v>15</v>
      </c>
    </row>
    <row r="49" spans="2:18" s="41" customFormat="1" ht="30.75" customHeight="1">
      <c r="B49" s="753" t="s">
        <v>180</v>
      </c>
      <c r="C49" s="754"/>
      <c r="D49" s="754"/>
      <c r="E49" s="755"/>
      <c r="F49" s="168" t="s">
        <v>229</v>
      </c>
      <c r="G49" s="168" t="s">
        <v>5</v>
      </c>
      <c r="H49" s="170" t="s">
        <v>141</v>
      </c>
      <c r="I49" s="251" t="s">
        <v>334</v>
      </c>
      <c r="J49" s="170" t="s">
        <v>87</v>
      </c>
      <c r="K49" s="206"/>
      <c r="L49" s="205">
        <f>L50</f>
        <v>20</v>
      </c>
      <c r="M49" s="205">
        <f t="shared" si="11"/>
        <v>5</v>
      </c>
      <c r="N49" s="205">
        <f t="shared" si="11"/>
        <v>5</v>
      </c>
      <c r="O49" s="205">
        <f t="shared" si="11"/>
        <v>5</v>
      </c>
      <c r="P49" s="205">
        <f t="shared" si="11"/>
        <v>5</v>
      </c>
      <c r="Q49" s="205">
        <f t="shared" si="11"/>
        <v>15</v>
      </c>
      <c r="R49" s="205">
        <f t="shared" si="11"/>
        <v>15</v>
      </c>
    </row>
    <row r="50" spans="2:18" s="41" customFormat="1" ht="34.5" customHeight="1">
      <c r="B50" s="227" t="s">
        <v>274</v>
      </c>
      <c r="C50" s="228"/>
      <c r="D50" s="228"/>
      <c r="E50" s="229"/>
      <c r="F50" s="168" t="s">
        <v>229</v>
      </c>
      <c r="G50" s="168" t="s">
        <v>5</v>
      </c>
      <c r="H50" s="170" t="s">
        <v>141</v>
      </c>
      <c r="I50" s="251" t="s">
        <v>335</v>
      </c>
      <c r="J50" s="216" t="s">
        <v>87</v>
      </c>
      <c r="K50" s="206" t="s">
        <v>170</v>
      </c>
      <c r="L50" s="205">
        <f>L51</f>
        <v>20</v>
      </c>
      <c r="M50" s="205">
        <f t="shared" si="11"/>
        <v>5</v>
      </c>
      <c r="N50" s="205">
        <f t="shared" si="11"/>
        <v>5</v>
      </c>
      <c r="O50" s="205">
        <f t="shared" si="11"/>
        <v>5</v>
      </c>
      <c r="P50" s="205">
        <f t="shared" si="11"/>
        <v>5</v>
      </c>
      <c r="Q50" s="205">
        <f t="shared" si="11"/>
        <v>15</v>
      </c>
      <c r="R50" s="205">
        <f t="shared" si="11"/>
        <v>15</v>
      </c>
    </row>
    <row r="51" spans="2:18" s="41" customFormat="1" ht="34.5" customHeight="1">
      <c r="B51" s="756" t="s">
        <v>185</v>
      </c>
      <c r="C51" s="757"/>
      <c r="D51" s="757"/>
      <c r="E51" s="758"/>
      <c r="F51" s="168" t="s">
        <v>229</v>
      </c>
      <c r="G51" s="168" t="s">
        <v>5</v>
      </c>
      <c r="H51" s="170" t="s">
        <v>141</v>
      </c>
      <c r="I51" s="251" t="s">
        <v>335</v>
      </c>
      <c r="J51" s="216" t="s">
        <v>184</v>
      </c>
      <c r="K51" s="206"/>
      <c r="L51" s="205">
        <f>L52</f>
        <v>20</v>
      </c>
      <c r="M51" s="205">
        <f t="shared" si="11"/>
        <v>5</v>
      </c>
      <c r="N51" s="205">
        <f t="shared" si="11"/>
        <v>5</v>
      </c>
      <c r="O51" s="205">
        <f t="shared" si="11"/>
        <v>5</v>
      </c>
      <c r="P51" s="205">
        <f t="shared" si="11"/>
        <v>5</v>
      </c>
      <c r="Q51" s="205">
        <f t="shared" si="11"/>
        <v>15</v>
      </c>
      <c r="R51" s="205">
        <f t="shared" si="11"/>
        <v>15</v>
      </c>
    </row>
    <row r="52" spans="2:18" s="41" customFormat="1" ht="36" customHeight="1">
      <c r="B52" s="750" t="s">
        <v>186</v>
      </c>
      <c r="C52" s="751"/>
      <c r="D52" s="751"/>
      <c r="E52" s="752"/>
      <c r="F52" s="168" t="s">
        <v>229</v>
      </c>
      <c r="G52" s="168" t="s">
        <v>5</v>
      </c>
      <c r="H52" s="170" t="s">
        <v>141</v>
      </c>
      <c r="I52" s="251" t="s">
        <v>335</v>
      </c>
      <c r="J52" s="216" t="s">
        <v>187</v>
      </c>
      <c r="K52" s="206"/>
      <c r="L52" s="205">
        <f>L53</f>
        <v>20</v>
      </c>
      <c r="M52" s="205">
        <f t="shared" si="11"/>
        <v>5</v>
      </c>
      <c r="N52" s="205">
        <f t="shared" si="11"/>
        <v>5</v>
      </c>
      <c r="O52" s="205">
        <f t="shared" si="11"/>
        <v>5</v>
      </c>
      <c r="P52" s="205">
        <f t="shared" si="11"/>
        <v>5</v>
      </c>
      <c r="Q52" s="205">
        <f t="shared" si="11"/>
        <v>15</v>
      </c>
      <c r="R52" s="205">
        <f t="shared" si="11"/>
        <v>15</v>
      </c>
    </row>
    <row r="53" spans="2:18" s="41" customFormat="1" ht="34.5" customHeight="1">
      <c r="B53" s="594" t="s">
        <v>158</v>
      </c>
      <c r="C53" s="595"/>
      <c r="D53" s="595"/>
      <c r="E53" s="596"/>
      <c r="F53" s="240" t="s">
        <v>229</v>
      </c>
      <c r="G53" s="240" t="s">
        <v>5</v>
      </c>
      <c r="H53" s="249" t="s">
        <v>141</v>
      </c>
      <c r="I53" s="251" t="s">
        <v>335</v>
      </c>
      <c r="J53" s="245" t="s">
        <v>159</v>
      </c>
      <c r="K53" s="206"/>
      <c r="L53" s="205">
        <f>P53+O53+M53+N53</f>
        <v>20</v>
      </c>
      <c r="M53" s="205">
        <f>'Ведомственная структура Пр 10'!M58</f>
        <v>5</v>
      </c>
      <c r="N53" s="205">
        <f>'Ведомственная структура Пр 10'!N58</f>
        <v>5</v>
      </c>
      <c r="O53" s="205">
        <f>'Ведомственная структура Пр 10'!O58</f>
        <v>5</v>
      </c>
      <c r="P53" s="205">
        <f>'Ведомственная структура Пр 10'!P58</f>
        <v>5</v>
      </c>
      <c r="Q53" s="205">
        <f>'Ведомственная структура Пр 10'!Q58</f>
        <v>15</v>
      </c>
      <c r="R53" s="205">
        <f>'Ведомственная структура Пр 10'!R58</f>
        <v>15</v>
      </c>
    </row>
    <row r="54" spans="2:18" s="41" customFormat="1" ht="26.25" customHeight="1">
      <c r="B54" s="306" t="s">
        <v>25</v>
      </c>
      <c r="C54" s="307"/>
      <c r="D54" s="307"/>
      <c r="E54" s="308"/>
      <c r="F54" s="172" t="s">
        <v>229</v>
      </c>
      <c r="G54" s="172" t="s">
        <v>8</v>
      </c>
      <c r="H54" s="379" t="s">
        <v>90</v>
      </c>
      <c r="I54" s="244" t="s">
        <v>241</v>
      </c>
      <c r="J54" s="172" t="s">
        <v>87</v>
      </c>
      <c r="K54" s="206"/>
      <c r="L54" s="238">
        <f>L55</f>
        <v>61.099999999999994</v>
      </c>
      <c r="M54" s="238">
        <f aca="true" t="shared" si="12" ref="M54:P55">M55</f>
        <v>15.1</v>
      </c>
      <c r="N54" s="238">
        <f t="shared" si="12"/>
        <v>15.1</v>
      </c>
      <c r="O54" s="238">
        <f t="shared" si="12"/>
        <v>15.3</v>
      </c>
      <c r="P54" s="238">
        <f t="shared" si="12"/>
        <v>15.600000000000001</v>
      </c>
      <c r="Q54" s="625">
        <v>61.8</v>
      </c>
      <c r="R54" s="625">
        <v>61.8</v>
      </c>
    </row>
    <row r="55" spans="2:18" s="41" customFormat="1" ht="24" customHeight="1">
      <c r="B55" s="387" t="s">
        <v>203</v>
      </c>
      <c r="C55" s="388"/>
      <c r="D55" s="388"/>
      <c r="E55" s="389"/>
      <c r="F55" s="168" t="s">
        <v>229</v>
      </c>
      <c r="G55" s="168" t="s">
        <v>8</v>
      </c>
      <c r="H55" s="170" t="s">
        <v>92</v>
      </c>
      <c r="I55" s="249" t="s">
        <v>241</v>
      </c>
      <c r="J55" s="168" t="s">
        <v>87</v>
      </c>
      <c r="K55" s="206"/>
      <c r="L55" s="205">
        <f>L56</f>
        <v>61.099999999999994</v>
      </c>
      <c r="M55" s="205">
        <f t="shared" si="12"/>
        <v>15.1</v>
      </c>
      <c r="N55" s="205">
        <f t="shared" si="12"/>
        <v>15.1</v>
      </c>
      <c r="O55" s="205">
        <f t="shared" si="12"/>
        <v>15.3</v>
      </c>
      <c r="P55" s="205">
        <f t="shared" si="12"/>
        <v>15.600000000000001</v>
      </c>
      <c r="Q55" s="573">
        <f>'Ведомственная структура Пр 10'!Q59</f>
        <v>61.8</v>
      </c>
      <c r="R55" s="205"/>
    </row>
    <row r="56" spans="2:18" s="181" customFormat="1" ht="29.25" customHeight="1">
      <c r="B56" s="753" t="s">
        <v>192</v>
      </c>
      <c r="C56" s="754"/>
      <c r="D56" s="754"/>
      <c r="E56" s="755"/>
      <c r="F56" s="168" t="s">
        <v>229</v>
      </c>
      <c r="G56" s="168" t="s">
        <v>8</v>
      </c>
      <c r="H56" s="170" t="s">
        <v>92</v>
      </c>
      <c r="I56" s="251" t="s">
        <v>334</v>
      </c>
      <c r="J56" s="168" t="s">
        <v>87</v>
      </c>
      <c r="K56" s="202"/>
      <c r="L56" s="424">
        <f aca="true" t="shared" si="13" ref="L56:Q56">L57</f>
        <v>61.099999999999994</v>
      </c>
      <c r="M56" s="424">
        <f t="shared" si="13"/>
        <v>15.1</v>
      </c>
      <c r="N56" s="424">
        <f t="shared" si="13"/>
        <v>15.1</v>
      </c>
      <c r="O56" s="425">
        <f t="shared" si="13"/>
        <v>15.3</v>
      </c>
      <c r="P56" s="424">
        <f t="shared" si="13"/>
        <v>15.600000000000001</v>
      </c>
      <c r="Q56" s="411">
        <f t="shared" si="13"/>
        <v>65.5</v>
      </c>
      <c r="R56" s="412">
        <f>Q56</f>
        <v>65.5</v>
      </c>
    </row>
    <row r="57" spans="2:18" s="181" customFormat="1" ht="64.5" customHeight="1">
      <c r="B57" s="775" t="s">
        <v>204</v>
      </c>
      <c r="C57" s="776"/>
      <c r="D57" s="776"/>
      <c r="E57" s="777"/>
      <c r="F57" s="168" t="s">
        <v>229</v>
      </c>
      <c r="G57" s="168" t="s">
        <v>8</v>
      </c>
      <c r="H57" s="170" t="s">
        <v>92</v>
      </c>
      <c r="I57" s="251" t="s">
        <v>348</v>
      </c>
      <c r="J57" s="168" t="s">
        <v>87</v>
      </c>
      <c r="K57" s="202"/>
      <c r="L57" s="424">
        <f>L58+L62</f>
        <v>61.099999999999994</v>
      </c>
      <c r="M57" s="424">
        <f>M58+M62</f>
        <v>15.1</v>
      </c>
      <c r="N57" s="424">
        <f>N58+N62</f>
        <v>15.1</v>
      </c>
      <c r="O57" s="424">
        <f>O58+O62</f>
        <v>15.3</v>
      </c>
      <c r="P57" s="424">
        <f>P58+P62</f>
        <v>15.600000000000001</v>
      </c>
      <c r="Q57" s="411">
        <f>Q58+Q59+Q61+Q62</f>
        <v>65.5</v>
      </c>
      <c r="R57" s="412">
        <f>R58+R62</f>
        <v>52.5</v>
      </c>
    </row>
    <row r="58" spans="2:18" s="181" customFormat="1" ht="36" customHeight="1">
      <c r="B58" s="227" t="s">
        <v>297</v>
      </c>
      <c r="C58" s="228"/>
      <c r="D58" s="228"/>
      <c r="E58" s="229"/>
      <c r="F58" s="168" t="s">
        <v>229</v>
      </c>
      <c r="G58" s="168" t="s">
        <v>8</v>
      </c>
      <c r="H58" s="170" t="s">
        <v>92</v>
      </c>
      <c r="I58" s="251" t="s">
        <v>348</v>
      </c>
      <c r="J58" s="216" t="s">
        <v>176</v>
      </c>
      <c r="K58" s="202"/>
      <c r="L58" s="424">
        <f>L59</f>
        <v>14.8</v>
      </c>
      <c r="M58" s="424">
        <f>M59</f>
        <v>3.5999999999999996</v>
      </c>
      <c r="N58" s="424">
        <f>N59</f>
        <v>3.5999999999999996</v>
      </c>
      <c r="O58" s="425">
        <f>O59</f>
        <v>3.8</v>
      </c>
      <c r="P58" s="424">
        <f>P59</f>
        <v>3.8</v>
      </c>
      <c r="Q58" s="411">
        <f>Q59+Q61</f>
        <v>13.5</v>
      </c>
      <c r="R58" s="411">
        <f>R59</f>
        <v>14</v>
      </c>
    </row>
    <row r="59" spans="2:18" ht="55.5" customHeight="1">
      <c r="B59" s="227" t="s">
        <v>298</v>
      </c>
      <c r="C59" s="228"/>
      <c r="D59" s="228"/>
      <c r="E59" s="229"/>
      <c r="F59" s="168" t="s">
        <v>229</v>
      </c>
      <c r="G59" s="168" t="s">
        <v>8</v>
      </c>
      <c r="H59" s="170" t="s">
        <v>92</v>
      </c>
      <c r="I59" s="251" t="s">
        <v>348</v>
      </c>
      <c r="J59" s="216" t="s">
        <v>178</v>
      </c>
      <c r="K59" s="206"/>
      <c r="L59" s="205">
        <f>M59+N59+O59+P59</f>
        <v>14.8</v>
      </c>
      <c r="M59" s="205">
        <f>M60+M61</f>
        <v>3.5999999999999996</v>
      </c>
      <c r="N59" s="205">
        <f>N60+N61</f>
        <v>3.5999999999999996</v>
      </c>
      <c r="O59" s="205">
        <f>O60+O61</f>
        <v>3.8</v>
      </c>
      <c r="P59" s="205">
        <f>P60+P61</f>
        <v>3.8</v>
      </c>
      <c r="Q59" s="325">
        <f>Q60</f>
        <v>10.3</v>
      </c>
      <c r="R59" s="296">
        <f>R60+R61</f>
        <v>14</v>
      </c>
    </row>
    <row r="60" spans="2:18" s="41" customFormat="1" ht="34.5" customHeight="1">
      <c r="B60" s="227" t="s">
        <v>299</v>
      </c>
      <c r="C60" s="228"/>
      <c r="D60" s="228"/>
      <c r="E60" s="229"/>
      <c r="F60" s="168" t="s">
        <v>229</v>
      </c>
      <c r="G60" s="168" t="s">
        <v>8</v>
      </c>
      <c r="H60" s="170" t="s">
        <v>92</v>
      </c>
      <c r="I60" s="251" t="s">
        <v>348</v>
      </c>
      <c r="J60" s="216" t="s">
        <v>155</v>
      </c>
      <c r="K60" s="204"/>
      <c r="L60" s="205">
        <f>M60+N60+O60+P60</f>
        <v>11.4</v>
      </c>
      <c r="M60" s="205">
        <f>'Ведомственная структура Пр 10'!M65</f>
        <v>2.8</v>
      </c>
      <c r="N60" s="205">
        <f>'Ведомственная структура Пр 10'!N65</f>
        <v>2.8</v>
      </c>
      <c r="O60" s="205">
        <f>'Ведомственная структура Пр 10'!O65</f>
        <v>2.9</v>
      </c>
      <c r="P60" s="205">
        <f>'Ведомственная структура Пр 10'!P65</f>
        <v>2.9</v>
      </c>
      <c r="Q60" s="325">
        <f>'Ведомственная структура Пр 10'!Q65</f>
        <v>10.3</v>
      </c>
      <c r="R60" s="296">
        <f>'Ведомственная структура Пр 10'!R65</f>
        <v>10.8</v>
      </c>
    </row>
    <row r="61" spans="2:18" s="41" customFormat="1" ht="60.75" customHeight="1">
      <c r="B61" s="594" t="s">
        <v>300</v>
      </c>
      <c r="C61" s="595"/>
      <c r="D61" s="595"/>
      <c r="E61" s="596"/>
      <c r="F61" s="168" t="s">
        <v>229</v>
      </c>
      <c r="G61" s="168" t="s">
        <v>8</v>
      </c>
      <c r="H61" s="170" t="s">
        <v>92</v>
      </c>
      <c r="I61" s="251" t="s">
        <v>348</v>
      </c>
      <c r="J61" s="216" t="s">
        <v>227</v>
      </c>
      <c r="K61" s="204"/>
      <c r="L61" s="205">
        <f>M61+N61+O61+M61</f>
        <v>3.3</v>
      </c>
      <c r="M61" s="205">
        <f>'Ведомственная структура Пр 10'!M66</f>
        <v>0.8</v>
      </c>
      <c r="N61" s="205">
        <f>'Ведомственная структура Пр 10'!N66</f>
        <v>0.8</v>
      </c>
      <c r="O61" s="205">
        <f>'Ведомственная структура Пр 10'!O66</f>
        <v>0.9</v>
      </c>
      <c r="P61" s="205">
        <f>'Ведомственная структура Пр 10'!P66</f>
        <v>0.9</v>
      </c>
      <c r="Q61" s="325">
        <f>'Ведомственная структура Пр 10'!Q66</f>
        <v>3.2</v>
      </c>
      <c r="R61" s="296">
        <f>'Ведомственная структура Пр 10'!R66</f>
        <v>3.2</v>
      </c>
    </row>
    <row r="62" spans="2:18" s="41" customFormat="1" ht="30.75" customHeight="1">
      <c r="B62" s="750" t="s">
        <v>185</v>
      </c>
      <c r="C62" s="751"/>
      <c r="D62" s="751"/>
      <c r="E62" s="752"/>
      <c r="F62" s="168" t="s">
        <v>229</v>
      </c>
      <c r="G62" s="168" t="s">
        <v>8</v>
      </c>
      <c r="H62" s="170" t="s">
        <v>92</v>
      </c>
      <c r="I62" s="251" t="s">
        <v>348</v>
      </c>
      <c r="J62" s="178" t="s">
        <v>184</v>
      </c>
      <c r="K62" s="204"/>
      <c r="L62" s="205">
        <f aca="true" t="shared" si="14" ref="L62:P63">L63</f>
        <v>46.3</v>
      </c>
      <c r="M62" s="205">
        <f t="shared" si="14"/>
        <v>11.5</v>
      </c>
      <c r="N62" s="205">
        <f t="shared" si="14"/>
        <v>11.5</v>
      </c>
      <c r="O62" s="301">
        <f t="shared" si="14"/>
        <v>11.5</v>
      </c>
      <c r="P62" s="205">
        <f t="shared" si="14"/>
        <v>11.8</v>
      </c>
      <c r="Q62" s="325">
        <f>Q63</f>
        <v>38.5</v>
      </c>
      <c r="R62" s="325">
        <f>R63</f>
        <v>38.5</v>
      </c>
    </row>
    <row r="63" spans="2:18" s="41" customFormat="1" ht="30.75" customHeight="1">
      <c r="B63" s="750" t="s">
        <v>186</v>
      </c>
      <c r="C63" s="751"/>
      <c r="D63" s="751"/>
      <c r="E63" s="752"/>
      <c r="F63" s="168" t="s">
        <v>229</v>
      </c>
      <c r="G63" s="168" t="s">
        <v>8</v>
      </c>
      <c r="H63" s="170" t="s">
        <v>92</v>
      </c>
      <c r="I63" s="251" t="s">
        <v>348</v>
      </c>
      <c r="J63" s="178" t="s">
        <v>187</v>
      </c>
      <c r="K63" s="204" t="s">
        <v>170</v>
      </c>
      <c r="L63" s="205">
        <f t="shared" si="14"/>
        <v>46.3</v>
      </c>
      <c r="M63" s="205">
        <f t="shared" si="14"/>
        <v>11.5</v>
      </c>
      <c r="N63" s="205">
        <f t="shared" si="14"/>
        <v>11.5</v>
      </c>
      <c r="O63" s="205">
        <f t="shared" si="14"/>
        <v>11.5</v>
      </c>
      <c r="P63" s="205">
        <f t="shared" si="14"/>
        <v>11.8</v>
      </c>
      <c r="Q63" s="325">
        <f>Q64</f>
        <v>38.5</v>
      </c>
      <c r="R63" s="325">
        <f>R64</f>
        <v>38.5</v>
      </c>
    </row>
    <row r="64" spans="2:18" s="41" customFormat="1" ht="30.75" customHeight="1">
      <c r="B64" s="750" t="s">
        <v>158</v>
      </c>
      <c r="C64" s="751"/>
      <c r="D64" s="751"/>
      <c r="E64" s="752"/>
      <c r="F64" s="168" t="s">
        <v>229</v>
      </c>
      <c r="G64" s="168" t="s">
        <v>8</v>
      </c>
      <c r="H64" s="170" t="s">
        <v>92</v>
      </c>
      <c r="I64" s="251" t="s">
        <v>348</v>
      </c>
      <c r="J64" s="178" t="s">
        <v>159</v>
      </c>
      <c r="K64" s="204"/>
      <c r="L64" s="205">
        <f>M64+N64+O64+P64</f>
        <v>46.3</v>
      </c>
      <c r="M64" s="205">
        <f>'Ведомственная структура Пр 10'!M69</f>
        <v>11.5</v>
      </c>
      <c r="N64" s="205">
        <f>'Ведомственная структура Пр 10'!N69</f>
        <v>11.5</v>
      </c>
      <c r="O64" s="205">
        <f>'Ведомственная структура Пр 10'!O69</f>
        <v>11.5</v>
      </c>
      <c r="P64" s="205">
        <f>'Ведомственная структура Пр 10'!P69</f>
        <v>11.8</v>
      </c>
      <c r="Q64" s="325">
        <f>'Ведомственная структура Пр 10'!Q69</f>
        <v>38.5</v>
      </c>
      <c r="R64" s="325">
        <f>'Ведомственная структура Пр 10'!R69</f>
        <v>38.5</v>
      </c>
    </row>
    <row r="65" spans="2:18" s="41" customFormat="1" ht="30.75" customHeight="1">
      <c r="B65" s="303" t="s">
        <v>168</v>
      </c>
      <c r="C65" s="304"/>
      <c r="D65" s="304"/>
      <c r="E65" s="305"/>
      <c r="F65" s="180" t="s">
        <v>229</v>
      </c>
      <c r="G65" s="180" t="s">
        <v>92</v>
      </c>
      <c r="H65" s="311" t="s">
        <v>90</v>
      </c>
      <c r="I65" s="309" t="s">
        <v>241</v>
      </c>
      <c r="J65" s="180" t="s">
        <v>87</v>
      </c>
      <c r="K65" s="204"/>
      <c r="L65" s="238">
        <f aca="true" t="shared" si="15" ref="L65:Q65">L66</f>
        <v>18</v>
      </c>
      <c r="M65" s="238">
        <f t="shared" si="15"/>
        <v>2.5</v>
      </c>
      <c r="N65" s="238">
        <f t="shared" si="15"/>
        <v>12.5</v>
      </c>
      <c r="O65" s="423">
        <f t="shared" si="15"/>
        <v>1.5</v>
      </c>
      <c r="P65" s="238">
        <f t="shared" si="15"/>
        <v>1.5</v>
      </c>
      <c r="Q65" s="324">
        <f t="shared" si="15"/>
        <v>6</v>
      </c>
      <c r="R65" s="302">
        <f>Q65</f>
        <v>6</v>
      </c>
    </row>
    <row r="66" spans="2:18" s="41" customFormat="1" ht="30.75" customHeight="1">
      <c r="B66" s="753" t="s">
        <v>180</v>
      </c>
      <c r="C66" s="754"/>
      <c r="D66" s="754"/>
      <c r="E66" s="755"/>
      <c r="F66" s="168" t="s">
        <v>229</v>
      </c>
      <c r="G66" s="168" t="s">
        <v>92</v>
      </c>
      <c r="H66" s="170" t="s">
        <v>131</v>
      </c>
      <c r="I66" s="251" t="s">
        <v>334</v>
      </c>
      <c r="J66" s="168" t="s">
        <v>87</v>
      </c>
      <c r="K66" s="204"/>
      <c r="L66" s="205">
        <f aca="true" t="shared" si="16" ref="L66:Q66">L68</f>
        <v>18</v>
      </c>
      <c r="M66" s="205">
        <f t="shared" si="16"/>
        <v>2.5</v>
      </c>
      <c r="N66" s="205">
        <f t="shared" si="16"/>
        <v>12.5</v>
      </c>
      <c r="O66" s="301">
        <f t="shared" si="16"/>
        <v>1.5</v>
      </c>
      <c r="P66" s="205">
        <f t="shared" si="16"/>
        <v>1.5</v>
      </c>
      <c r="Q66" s="325">
        <f t="shared" si="16"/>
        <v>6</v>
      </c>
      <c r="R66" s="296">
        <f>Q66</f>
        <v>6</v>
      </c>
    </row>
    <row r="67" spans="2:18" s="41" customFormat="1" ht="30.75" customHeight="1">
      <c r="B67" s="750" t="s">
        <v>130</v>
      </c>
      <c r="C67" s="751"/>
      <c r="D67" s="751"/>
      <c r="E67" s="752"/>
      <c r="F67" s="168" t="s">
        <v>229</v>
      </c>
      <c r="G67" s="168" t="s">
        <v>92</v>
      </c>
      <c r="H67" s="170" t="s">
        <v>131</v>
      </c>
      <c r="I67" s="251" t="s">
        <v>349</v>
      </c>
      <c r="J67" s="168" t="s">
        <v>87</v>
      </c>
      <c r="K67" s="204"/>
      <c r="L67" s="205">
        <f aca="true" t="shared" si="17" ref="L67:P68">L68</f>
        <v>18</v>
      </c>
      <c r="M67" s="205">
        <f t="shared" si="17"/>
        <v>2.5</v>
      </c>
      <c r="N67" s="205">
        <f t="shared" si="17"/>
        <v>12.5</v>
      </c>
      <c r="O67" s="301">
        <f t="shared" si="17"/>
        <v>1.5</v>
      </c>
      <c r="P67" s="205">
        <f t="shared" si="17"/>
        <v>1.5</v>
      </c>
      <c r="Q67" s="325">
        <f>Q68</f>
        <v>6</v>
      </c>
      <c r="R67" s="296">
        <f>Q67</f>
        <v>6</v>
      </c>
    </row>
    <row r="68" spans="2:18" s="41" customFormat="1" ht="30.75" customHeight="1">
      <c r="B68" s="342" t="s">
        <v>185</v>
      </c>
      <c r="C68" s="343"/>
      <c r="D68" s="343"/>
      <c r="E68" s="344"/>
      <c r="F68" s="168" t="s">
        <v>229</v>
      </c>
      <c r="G68" s="178" t="s">
        <v>92</v>
      </c>
      <c r="H68" s="216" t="s">
        <v>131</v>
      </c>
      <c r="I68" s="251" t="s">
        <v>349</v>
      </c>
      <c r="J68" s="178" t="s">
        <v>184</v>
      </c>
      <c r="K68" s="204"/>
      <c r="L68" s="205">
        <f t="shared" si="17"/>
        <v>18</v>
      </c>
      <c r="M68" s="205">
        <f t="shared" si="17"/>
        <v>2.5</v>
      </c>
      <c r="N68" s="205">
        <f t="shared" si="17"/>
        <v>12.5</v>
      </c>
      <c r="O68" s="205">
        <f t="shared" si="17"/>
        <v>1.5</v>
      </c>
      <c r="P68" s="205">
        <f t="shared" si="17"/>
        <v>1.5</v>
      </c>
      <c r="Q68" s="325">
        <f>Q69</f>
        <v>6</v>
      </c>
      <c r="R68" s="296">
        <f>Q68</f>
        <v>6</v>
      </c>
    </row>
    <row r="69" spans="2:18" s="41" customFormat="1" ht="30.75" customHeight="1">
      <c r="B69" s="342" t="s">
        <v>186</v>
      </c>
      <c r="C69" s="343"/>
      <c r="D69" s="343"/>
      <c r="E69" s="344"/>
      <c r="F69" s="168" t="s">
        <v>229</v>
      </c>
      <c r="G69" s="178" t="s">
        <v>92</v>
      </c>
      <c r="H69" s="216" t="s">
        <v>131</v>
      </c>
      <c r="I69" s="251" t="s">
        <v>349</v>
      </c>
      <c r="J69" s="178" t="s">
        <v>187</v>
      </c>
      <c r="K69" s="204"/>
      <c r="L69" s="205">
        <f>L70</f>
        <v>18</v>
      </c>
      <c r="M69" s="205">
        <f>M70</f>
        <v>2.5</v>
      </c>
      <c r="N69" s="205">
        <f>N70</f>
        <v>12.5</v>
      </c>
      <c r="O69" s="205">
        <f>O70</f>
        <v>1.5</v>
      </c>
      <c r="P69" s="205">
        <f>P70</f>
        <v>1.5</v>
      </c>
      <c r="Q69" s="325">
        <f>Q70</f>
        <v>6</v>
      </c>
      <c r="R69" s="296">
        <f>R70</f>
        <v>6</v>
      </c>
    </row>
    <row r="70" spans="2:18" s="41" customFormat="1" ht="30.75" customHeight="1">
      <c r="B70" s="342" t="s">
        <v>158</v>
      </c>
      <c r="C70" s="343"/>
      <c r="D70" s="343"/>
      <c r="E70" s="344"/>
      <c r="F70" s="168" t="s">
        <v>229</v>
      </c>
      <c r="G70" s="178" t="s">
        <v>92</v>
      </c>
      <c r="H70" s="216" t="s">
        <v>131</v>
      </c>
      <c r="I70" s="241" t="s">
        <v>349</v>
      </c>
      <c r="J70" s="178" t="s">
        <v>159</v>
      </c>
      <c r="K70" s="204"/>
      <c r="L70" s="205">
        <f>M70+N70+O70+P70</f>
        <v>18</v>
      </c>
      <c r="M70" s="205">
        <f>'Ведомственная структура Пр 10'!M75</f>
        <v>2.5</v>
      </c>
      <c r="N70" s="205">
        <f>'Ведомственная структура Пр 10'!N75</f>
        <v>12.5</v>
      </c>
      <c r="O70" s="205">
        <f>'Ведомственная структура Пр 10'!O75</f>
        <v>1.5</v>
      </c>
      <c r="P70" s="205">
        <f>'Ведомственная структура Пр 10'!P75</f>
        <v>1.5</v>
      </c>
      <c r="Q70" s="325">
        <f>'Ведомственная структура Пр 10'!Q75</f>
        <v>6</v>
      </c>
      <c r="R70" s="325">
        <f>'Ведомственная структура Пр 10'!R75</f>
        <v>6</v>
      </c>
    </row>
    <row r="71" spans="2:18" s="41" customFormat="1" ht="30.75" customHeight="1" hidden="1">
      <c r="B71" s="327" t="s">
        <v>265</v>
      </c>
      <c r="C71" s="341"/>
      <c r="D71" s="341"/>
      <c r="E71" s="328"/>
      <c r="F71" s="172" t="s">
        <v>229</v>
      </c>
      <c r="G71" s="180" t="s">
        <v>6</v>
      </c>
      <c r="H71" s="311" t="s">
        <v>131</v>
      </c>
      <c r="I71" s="309" t="s">
        <v>241</v>
      </c>
      <c r="J71" s="180" t="s">
        <v>87</v>
      </c>
      <c r="K71" s="204"/>
      <c r="L71" s="205">
        <f>L72</f>
        <v>0</v>
      </c>
      <c r="M71" s="205">
        <f>M72</f>
        <v>0</v>
      </c>
      <c r="N71" s="205"/>
      <c r="O71" s="301"/>
      <c r="P71" s="205"/>
      <c r="Q71" s="325"/>
      <c r="R71" s="296"/>
    </row>
    <row r="72" spans="2:18" s="41" customFormat="1" ht="66.75" customHeight="1" hidden="1">
      <c r="B72" s="342" t="s">
        <v>266</v>
      </c>
      <c r="C72" s="343"/>
      <c r="D72" s="343"/>
      <c r="E72" s="344"/>
      <c r="F72" s="168" t="s">
        <v>229</v>
      </c>
      <c r="G72" s="178" t="s">
        <v>6</v>
      </c>
      <c r="H72" s="216" t="s">
        <v>131</v>
      </c>
      <c r="I72" s="309" t="s">
        <v>267</v>
      </c>
      <c r="J72" s="178" t="s">
        <v>87</v>
      </c>
      <c r="K72" s="204"/>
      <c r="L72" s="205">
        <f>L73</f>
        <v>0</v>
      </c>
      <c r="M72" s="205">
        <f>M73</f>
        <v>0</v>
      </c>
      <c r="N72" s="205"/>
      <c r="O72" s="301"/>
      <c r="P72" s="205"/>
      <c r="Q72" s="325"/>
      <c r="R72" s="296"/>
    </row>
    <row r="73" spans="2:18" s="41" customFormat="1" ht="30.75" customHeight="1" hidden="1">
      <c r="B73" s="342" t="s">
        <v>185</v>
      </c>
      <c r="C73" s="343"/>
      <c r="D73" s="343"/>
      <c r="E73" s="344"/>
      <c r="F73" s="168" t="s">
        <v>229</v>
      </c>
      <c r="G73" s="178" t="s">
        <v>6</v>
      </c>
      <c r="H73" s="216" t="s">
        <v>131</v>
      </c>
      <c r="I73" s="309" t="s">
        <v>267</v>
      </c>
      <c r="J73" s="178" t="s">
        <v>184</v>
      </c>
      <c r="K73" s="204"/>
      <c r="L73" s="205">
        <f>M73</f>
        <v>0</v>
      </c>
      <c r="M73" s="205">
        <f>'[1]Ведомственная структура '!M83</f>
        <v>0</v>
      </c>
      <c r="N73" s="205"/>
      <c r="O73" s="301"/>
      <c r="P73" s="205"/>
      <c r="Q73" s="325"/>
      <c r="R73" s="296"/>
    </row>
    <row r="74" spans="2:18" s="181" customFormat="1" ht="30.75" customHeight="1" hidden="1">
      <c r="B74" s="342" t="s">
        <v>186</v>
      </c>
      <c r="C74" s="343"/>
      <c r="D74" s="343"/>
      <c r="E74" s="344"/>
      <c r="F74" s="168" t="s">
        <v>229</v>
      </c>
      <c r="G74" s="178" t="s">
        <v>6</v>
      </c>
      <c r="H74" s="216" t="s">
        <v>131</v>
      </c>
      <c r="I74" s="309" t="s">
        <v>267</v>
      </c>
      <c r="J74" s="178" t="s">
        <v>187</v>
      </c>
      <c r="K74" s="202"/>
      <c r="L74" s="203">
        <f aca="true" t="shared" si="18" ref="L74:P76">L75</f>
        <v>0</v>
      </c>
      <c r="M74" s="203">
        <f t="shared" si="18"/>
        <v>0</v>
      </c>
      <c r="N74" s="203">
        <f t="shared" si="18"/>
        <v>0</v>
      </c>
      <c r="O74" s="300">
        <f t="shared" si="18"/>
        <v>0</v>
      </c>
      <c r="P74" s="203">
        <f t="shared" si="18"/>
        <v>0</v>
      </c>
      <c r="Q74" s="323">
        <f>L74</f>
        <v>0</v>
      </c>
      <c r="R74" s="315">
        <f>Q74</f>
        <v>0</v>
      </c>
    </row>
    <row r="75" spans="2:18" s="181" customFormat="1" ht="61.5" customHeight="1" hidden="1">
      <c r="B75" s="342" t="s">
        <v>158</v>
      </c>
      <c r="C75" s="343"/>
      <c r="D75" s="343"/>
      <c r="E75" s="344"/>
      <c r="F75" s="168" t="s">
        <v>229</v>
      </c>
      <c r="G75" s="178" t="s">
        <v>6</v>
      </c>
      <c r="H75" s="216" t="s">
        <v>131</v>
      </c>
      <c r="I75" s="309" t="s">
        <v>267</v>
      </c>
      <c r="J75" s="178" t="s">
        <v>159</v>
      </c>
      <c r="K75" s="202"/>
      <c r="L75" s="203">
        <f t="shared" si="18"/>
        <v>0</v>
      </c>
      <c r="M75" s="203">
        <f t="shared" si="18"/>
        <v>0</v>
      </c>
      <c r="N75" s="203">
        <f t="shared" si="18"/>
        <v>0</v>
      </c>
      <c r="O75" s="300">
        <f t="shared" si="18"/>
        <v>0</v>
      </c>
      <c r="P75" s="203">
        <f t="shared" si="18"/>
        <v>0</v>
      </c>
      <c r="Q75" s="323">
        <f>L75</f>
        <v>0</v>
      </c>
      <c r="R75" s="315">
        <f>Q75</f>
        <v>0</v>
      </c>
    </row>
    <row r="76" spans="2:18" s="41" customFormat="1" ht="30.75" customHeight="1" hidden="1">
      <c r="B76" s="338" t="s">
        <v>265</v>
      </c>
      <c r="C76" s="343"/>
      <c r="D76" s="343"/>
      <c r="E76" s="344"/>
      <c r="F76" s="180" t="s">
        <v>229</v>
      </c>
      <c r="G76" s="180" t="s">
        <v>6</v>
      </c>
      <c r="H76" s="311" t="s">
        <v>131</v>
      </c>
      <c r="I76" s="309" t="s">
        <v>241</v>
      </c>
      <c r="J76" s="180" t="s">
        <v>87</v>
      </c>
      <c r="K76" s="204"/>
      <c r="L76" s="205">
        <f t="shared" si="18"/>
        <v>0</v>
      </c>
      <c r="M76" s="205">
        <f t="shared" si="18"/>
        <v>0</v>
      </c>
      <c r="N76" s="205">
        <f t="shared" si="18"/>
        <v>0</v>
      </c>
      <c r="O76" s="301">
        <f t="shared" si="18"/>
        <v>0</v>
      </c>
      <c r="P76" s="205">
        <f t="shared" si="18"/>
        <v>0</v>
      </c>
      <c r="Q76" s="325">
        <f>L76</f>
        <v>0</v>
      </c>
      <c r="R76" s="296">
        <f>Q76</f>
        <v>0</v>
      </c>
    </row>
    <row r="77" spans="2:18" s="41" customFormat="1" ht="30.75" customHeight="1" hidden="1">
      <c r="B77" s="750" t="s">
        <v>289</v>
      </c>
      <c r="C77" s="751"/>
      <c r="D77" s="751"/>
      <c r="E77" s="752"/>
      <c r="F77" s="178" t="s">
        <v>229</v>
      </c>
      <c r="G77" s="178" t="s">
        <v>6</v>
      </c>
      <c r="H77" s="216" t="s">
        <v>131</v>
      </c>
      <c r="I77" s="245" t="s">
        <v>267</v>
      </c>
      <c r="J77" s="178" t="s">
        <v>87</v>
      </c>
      <c r="K77" s="204"/>
      <c r="L77" s="205"/>
      <c r="M77" s="205"/>
      <c r="N77" s="205"/>
      <c r="O77" s="301"/>
      <c r="P77" s="205"/>
      <c r="Q77" s="325"/>
      <c r="R77" s="296"/>
    </row>
    <row r="78" spans="2:18" s="41" customFormat="1" ht="30.75" customHeight="1" hidden="1">
      <c r="B78" s="342" t="s">
        <v>185</v>
      </c>
      <c r="C78" s="343"/>
      <c r="D78" s="343"/>
      <c r="E78" s="344"/>
      <c r="F78" s="178" t="s">
        <v>229</v>
      </c>
      <c r="G78" s="178" t="s">
        <v>6</v>
      </c>
      <c r="H78" s="216" t="s">
        <v>131</v>
      </c>
      <c r="I78" s="245" t="s">
        <v>267</v>
      </c>
      <c r="J78" s="178" t="s">
        <v>184</v>
      </c>
      <c r="K78" s="204"/>
      <c r="L78" s="205"/>
      <c r="M78" s="205"/>
      <c r="N78" s="205"/>
      <c r="O78" s="205"/>
      <c r="P78" s="205"/>
      <c r="Q78" s="325"/>
      <c r="R78" s="296"/>
    </row>
    <row r="79" spans="2:18" s="181" customFormat="1" ht="30.75" customHeight="1" hidden="1">
      <c r="B79" s="342" t="s">
        <v>186</v>
      </c>
      <c r="C79" s="343"/>
      <c r="D79" s="343"/>
      <c r="E79" s="344"/>
      <c r="F79" s="178" t="s">
        <v>229</v>
      </c>
      <c r="G79" s="178" t="s">
        <v>6</v>
      </c>
      <c r="H79" s="216" t="s">
        <v>131</v>
      </c>
      <c r="I79" s="245" t="s">
        <v>267</v>
      </c>
      <c r="J79" s="178" t="s">
        <v>187</v>
      </c>
      <c r="K79" s="202"/>
      <c r="L79" s="203"/>
      <c r="M79" s="203"/>
      <c r="N79" s="203"/>
      <c r="O79" s="300"/>
      <c r="P79" s="203"/>
      <c r="Q79" s="323"/>
      <c r="R79" s="323"/>
    </row>
    <row r="80" spans="2:18" s="181" customFormat="1" ht="30.75" customHeight="1" hidden="1">
      <c r="B80" s="342" t="s">
        <v>158</v>
      </c>
      <c r="C80" s="343"/>
      <c r="D80" s="343"/>
      <c r="E80" s="344"/>
      <c r="F80" s="178" t="s">
        <v>229</v>
      </c>
      <c r="G80" s="178" t="s">
        <v>6</v>
      </c>
      <c r="H80" s="216" t="s">
        <v>131</v>
      </c>
      <c r="I80" s="245" t="s">
        <v>267</v>
      </c>
      <c r="J80" s="178" t="s">
        <v>159</v>
      </c>
      <c r="K80" s="168"/>
      <c r="L80" s="205"/>
      <c r="M80" s="205"/>
      <c r="N80" s="205"/>
      <c r="O80" s="301"/>
      <c r="P80" s="205"/>
      <c r="Q80" s="325"/>
      <c r="R80" s="325"/>
    </row>
    <row r="81" spans="2:18" s="181" customFormat="1" ht="30.75" customHeight="1">
      <c r="B81" s="303" t="s">
        <v>275</v>
      </c>
      <c r="C81" s="304"/>
      <c r="D81" s="304"/>
      <c r="E81" s="305"/>
      <c r="F81" s="180" t="s">
        <v>229</v>
      </c>
      <c r="G81" s="180" t="s">
        <v>6</v>
      </c>
      <c r="H81" s="311" t="s">
        <v>231</v>
      </c>
      <c r="I81" s="309" t="s">
        <v>241</v>
      </c>
      <c r="J81" s="180" t="s">
        <v>87</v>
      </c>
      <c r="K81" s="168"/>
      <c r="L81" s="238">
        <f>L82</f>
        <v>10</v>
      </c>
      <c r="M81" s="238">
        <f>M82</f>
        <v>10</v>
      </c>
      <c r="N81" s="238">
        <f aca="true" t="shared" si="19" ref="N81:R84">N82</f>
        <v>0</v>
      </c>
      <c r="O81" s="238">
        <f t="shared" si="19"/>
        <v>0</v>
      </c>
      <c r="P81" s="238">
        <f t="shared" si="19"/>
        <v>0</v>
      </c>
      <c r="Q81" s="324">
        <f t="shared" si="19"/>
        <v>10</v>
      </c>
      <c r="R81" s="324">
        <f t="shared" si="19"/>
        <v>10</v>
      </c>
    </row>
    <row r="82" spans="2:18" s="181" customFormat="1" ht="30.75" customHeight="1">
      <c r="B82" s="342" t="s">
        <v>276</v>
      </c>
      <c r="C82" s="343"/>
      <c r="D82" s="343"/>
      <c r="E82" s="344"/>
      <c r="F82" s="168" t="s">
        <v>229</v>
      </c>
      <c r="G82" s="168" t="s">
        <v>6</v>
      </c>
      <c r="H82" s="170" t="s">
        <v>231</v>
      </c>
      <c r="I82" s="249" t="s">
        <v>241</v>
      </c>
      <c r="J82" s="168" t="s">
        <v>87</v>
      </c>
      <c r="K82" s="168"/>
      <c r="L82" s="205">
        <f>L83</f>
        <v>10</v>
      </c>
      <c r="M82" s="205">
        <f>M83</f>
        <v>10</v>
      </c>
      <c r="N82" s="205">
        <f t="shared" si="19"/>
        <v>0</v>
      </c>
      <c r="O82" s="205">
        <f t="shared" si="19"/>
        <v>0</v>
      </c>
      <c r="P82" s="205">
        <f t="shared" si="19"/>
        <v>0</v>
      </c>
      <c r="Q82" s="325">
        <f t="shared" si="19"/>
        <v>10</v>
      </c>
      <c r="R82" s="296">
        <f t="shared" si="19"/>
        <v>10</v>
      </c>
    </row>
    <row r="83" spans="2:18" s="41" customFormat="1" ht="30.75" customHeight="1">
      <c r="B83" s="342" t="s">
        <v>185</v>
      </c>
      <c r="C83" s="343"/>
      <c r="D83" s="343"/>
      <c r="E83" s="344"/>
      <c r="F83" s="168" t="s">
        <v>229</v>
      </c>
      <c r="G83" s="178" t="s">
        <v>6</v>
      </c>
      <c r="H83" s="216" t="s">
        <v>231</v>
      </c>
      <c r="I83" s="251" t="s">
        <v>334</v>
      </c>
      <c r="J83" s="178" t="s">
        <v>184</v>
      </c>
      <c r="K83" s="172"/>
      <c r="L83" s="205">
        <f>M83+N83+O83+P83</f>
        <v>10</v>
      </c>
      <c r="M83" s="205">
        <f>M84</f>
        <v>10</v>
      </c>
      <c r="N83" s="205">
        <f t="shared" si="19"/>
        <v>0</v>
      </c>
      <c r="O83" s="301">
        <f t="shared" si="19"/>
        <v>0</v>
      </c>
      <c r="P83" s="205">
        <f t="shared" si="19"/>
        <v>0</v>
      </c>
      <c r="Q83" s="325">
        <f t="shared" si="19"/>
        <v>10</v>
      </c>
      <c r="R83" s="296">
        <f t="shared" si="19"/>
        <v>10</v>
      </c>
    </row>
    <row r="84" spans="2:18" s="41" customFormat="1" ht="30.75" customHeight="1">
      <c r="B84" s="342" t="s">
        <v>186</v>
      </c>
      <c r="C84" s="343"/>
      <c r="D84" s="343"/>
      <c r="E84" s="344"/>
      <c r="F84" s="168" t="s">
        <v>229</v>
      </c>
      <c r="G84" s="178" t="s">
        <v>6</v>
      </c>
      <c r="H84" s="216" t="s">
        <v>231</v>
      </c>
      <c r="I84" s="251" t="s">
        <v>336</v>
      </c>
      <c r="J84" s="178" t="s">
        <v>187</v>
      </c>
      <c r="K84" s="178"/>
      <c r="L84" s="205">
        <f>M84+N84+O84+P84</f>
        <v>10</v>
      </c>
      <c r="M84" s="205">
        <f>M85</f>
        <v>10</v>
      </c>
      <c r="N84" s="205">
        <f t="shared" si="19"/>
        <v>0</v>
      </c>
      <c r="O84" s="301">
        <f t="shared" si="19"/>
        <v>0</v>
      </c>
      <c r="P84" s="205">
        <f t="shared" si="19"/>
        <v>0</v>
      </c>
      <c r="Q84" s="325">
        <f t="shared" si="19"/>
        <v>10</v>
      </c>
      <c r="R84" s="296">
        <f t="shared" si="19"/>
        <v>10</v>
      </c>
    </row>
    <row r="85" spans="2:18" s="41" customFormat="1" ht="30.75" customHeight="1">
      <c r="B85" s="342" t="s">
        <v>158</v>
      </c>
      <c r="C85" s="343"/>
      <c r="D85" s="343"/>
      <c r="E85" s="344"/>
      <c r="F85" s="168" t="s">
        <v>229</v>
      </c>
      <c r="G85" s="178" t="s">
        <v>6</v>
      </c>
      <c r="H85" s="216" t="s">
        <v>231</v>
      </c>
      <c r="I85" s="251" t="s">
        <v>336</v>
      </c>
      <c r="J85" s="178" t="s">
        <v>159</v>
      </c>
      <c r="K85" s="180"/>
      <c r="L85" s="205">
        <f>M85+N85+O85+P85</f>
        <v>10</v>
      </c>
      <c r="M85" s="205">
        <f>'Ведомственная структура Пр 10'!M90</f>
        <v>10</v>
      </c>
      <c r="N85" s="205">
        <f>'Ведомственная структура Пр 10'!N90</f>
        <v>0</v>
      </c>
      <c r="O85" s="205">
        <f>'Ведомственная структура Пр 10'!O90</f>
        <v>0</v>
      </c>
      <c r="P85" s="205">
        <f>'Ведомственная структура Пр 10'!P90</f>
        <v>0</v>
      </c>
      <c r="Q85" s="325">
        <f>'Ведомственная структура Пр 10'!Q90</f>
        <v>10</v>
      </c>
      <c r="R85" s="325">
        <f>'Ведомственная структура Пр 10'!R90</f>
        <v>10</v>
      </c>
    </row>
    <row r="86" spans="2:18" s="181" customFormat="1" ht="24.75" customHeight="1">
      <c r="B86" s="335" t="s">
        <v>277</v>
      </c>
      <c r="C86" s="336"/>
      <c r="D86" s="336"/>
      <c r="E86" s="337"/>
      <c r="F86" s="180" t="s">
        <v>229</v>
      </c>
      <c r="G86" s="180" t="s">
        <v>7</v>
      </c>
      <c r="H86" s="311" t="s">
        <v>92</v>
      </c>
      <c r="I86" s="309" t="s">
        <v>241</v>
      </c>
      <c r="J86" s="180" t="s">
        <v>87</v>
      </c>
      <c r="K86" s="180"/>
      <c r="L86" s="203">
        <f aca="true" t="shared" si="20" ref="L86:L91">L87</f>
        <v>161</v>
      </c>
      <c r="M86" s="203">
        <f aca="true" t="shared" si="21" ref="M86:P91">M87</f>
        <v>15</v>
      </c>
      <c r="N86" s="203">
        <f t="shared" si="21"/>
        <v>70</v>
      </c>
      <c r="O86" s="203">
        <f t="shared" si="21"/>
        <v>66</v>
      </c>
      <c r="P86" s="203">
        <f t="shared" si="21"/>
        <v>10</v>
      </c>
      <c r="Q86" s="323">
        <f aca="true" t="shared" si="22" ref="Q86:R91">Q87</f>
        <v>187.1</v>
      </c>
      <c r="R86" s="323">
        <f t="shared" si="22"/>
        <v>208.3</v>
      </c>
    </row>
    <row r="87" spans="2:18" s="181" customFormat="1" ht="20.25" customHeight="1">
      <c r="B87" s="620" t="s">
        <v>94</v>
      </c>
      <c r="C87" s="336"/>
      <c r="D87" s="336"/>
      <c r="E87" s="337"/>
      <c r="F87" s="180"/>
      <c r="G87" s="180"/>
      <c r="H87" s="311"/>
      <c r="I87" s="309"/>
      <c r="J87" s="180"/>
      <c r="K87" s="180"/>
      <c r="L87" s="424">
        <f t="shared" si="20"/>
        <v>161</v>
      </c>
      <c r="M87" s="424">
        <f t="shared" si="21"/>
        <v>15</v>
      </c>
      <c r="N87" s="424">
        <f t="shared" si="21"/>
        <v>70</v>
      </c>
      <c r="O87" s="424">
        <f t="shared" si="21"/>
        <v>66</v>
      </c>
      <c r="P87" s="424">
        <f t="shared" si="21"/>
        <v>10</v>
      </c>
      <c r="Q87" s="411">
        <f t="shared" si="22"/>
        <v>187.1</v>
      </c>
      <c r="R87" s="411">
        <f t="shared" si="22"/>
        <v>208.3</v>
      </c>
    </row>
    <row r="88" spans="2:18" s="181" customFormat="1" ht="30.75" customHeight="1">
      <c r="B88" s="753" t="s">
        <v>287</v>
      </c>
      <c r="C88" s="754"/>
      <c r="D88" s="754"/>
      <c r="E88" s="755"/>
      <c r="F88" s="168" t="s">
        <v>229</v>
      </c>
      <c r="G88" s="168" t="s">
        <v>7</v>
      </c>
      <c r="H88" s="170" t="s">
        <v>92</v>
      </c>
      <c r="I88" s="251" t="s">
        <v>350</v>
      </c>
      <c r="J88" s="168" t="s">
        <v>87</v>
      </c>
      <c r="K88" s="180"/>
      <c r="L88" s="424">
        <f t="shared" si="20"/>
        <v>161</v>
      </c>
      <c r="M88" s="424">
        <f t="shared" si="21"/>
        <v>15</v>
      </c>
      <c r="N88" s="424">
        <f t="shared" si="21"/>
        <v>70</v>
      </c>
      <c r="O88" s="424">
        <f t="shared" si="21"/>
        <v>66</v>
      </c>
      <c r="P88" s="424">
        <f t="shared" si="21"/>
        <v>10</v>
      </c>
      <c r="Q88" s="411">
        <f t="shared" si="22"/>
        <v>187.1</v>
      </c>
      <c r="R88" s="411">
        <f t="shared" si="22"/>
        <v>208.3</v>
      </c>
    </row>
    <row r="89" spans="2:18" s="181" customFormat="1" ht="19.5" customHeight="1">
      <c r="B89" s="750" t="s">
        <v>142</v>
      </c>
      <c r="C89" s="751"/>
      <c r="D89" s="751"/>
      <c r="E89" s="752"/>
      <c r="F89" s="168" t="s">
        <v>229</v>
      </c>
      <c r="G89" s="168" t="s">
        <v>7</v>
      </c>
      <c r="H89" s="170" t="s">
        <v>92</v>
      </c>
      <c r="I89" s="247" t="s">
        <v>337</v>
      </c>
      <c r="J89" s="168" t="s">
        <v>87</v>
      </c>
      <c r="K89" s="180"/>
      <c r="L89" s="424">
        <f t="shared" si="20"/>
        <v>161</v>
      </c>
      <c r="M89" s="424">
        <f t="shared" si="21"/>
        <v>15</v>
      </c>
      <c r="N89" s="424">
        <f t="shared" si="21"/>
        <v>70</v>
      </c>
      <c r="O89" s="424">
        <f t="shared" si="21"/>
        <v>66</v>
      </c>
      <c r="P89" s="424">
        <f t="shared" si="21"/>
        <v>10</v>
      </c>
      <c r="Q89" s="411">
        <f t="shared" si="22"/>
        <v>187.1</v>
      </c>
      <c r="R89" s="411">
        <f t="shared" si="22"/>
        <v>208.3</v>
      </c>
    </row>
    <row r="90" spans="2:18" s="181" customFormat="1" ht="30.75" customHeight="1">
      <c r="B90" s="750" t="s">
        <v>185</v>
      </c>
      <c r="C90" s="751"/>
      <c r="D90" s="751"/>
      <c r="E90" s="752"/>
      <c r="F90" s="168" t="s">
        <v>229</v>
      </c>
      <c r="G90" s="168" t="s">
        <v>7</v>
      </c>
      <c r="H90" s="170" t="s">
        <v>92</v>
      </c>
      <c r="I90" s="247" t="s">
        <v>337</v>
      </c>
      <c r="J90" s="168" t="s">
        <v>184</v>
      </c>
      <c r="K90" s="180"/>
      <c r="L90" s="424">
        <f t="shared" si="20"/>
        <v>161</v>
      </c>
      <c r="M90" s="424">
        <f t="shared" si="21"/>
        <v>15</v>
      </c>
      <c r="N90" s="424">
        <f t="shared" si="21"/>
        <v>70</v>
      </c>
      <c r="O90" s="424">
        <f t="shared" si="21"/>
        <v>66</v>
      </c>
      <c r="P90" s="424">
        <f t="shared" si="21"/>
        <v>10</v>
      </c>
      <c r="Q90" s="411">
        <f t="shared" si="22"/>
        <v>187.1</v>
      </c>
      <c r="R90" s="411">
        <f t="shared" si="22"/>
        <v>208.3</v>
      </c>
    </row>
    <row r="91" spans="2:18" s="181" customFormat="1" ht="37.5" customHeight="1">
      <c r="B91" s="750" t="s">
        <v>186</v>
      </c>
      <c r="C91" s="751"/>
      <c r="D91" s="751"/>
      <c r="E91" s="752"/>
      <c r="F91" s="168" t="s">
        <v>229</v>
      </c>
      <c r="G91" s="168" t="s">
        <v>7</v>
      </c>
      <c r="H91" s="170" t="s">
        <v>92</v>
      </c>
      <c r="I91" s="247" t="s">
        <v>337</v>
      </c>
      <c r="J91" s="168" t="s">
        <v>187</v>
      </c>
      <c r="K91" s="180"/>
      <c r="L91" s="424">
        <f t="shared" si="20"/>
        <v>161</v>
      </c>
      <c r="M91" s="424">
        <f t="shared" si="21"/>
        <v>15</v>
      </c>
      <c r="N91" s="424">
        <f t="shared" si="21"/>
        <v>70</v>
      </c>
      <c r="O91" s="424">
        <f t="shared" si="21"/>
        <v>66</v>
      </c>
      <c r="P91" s="424">
        <f t="shared" si="21"/>
        <v>10</v>
      </c>
      <c r="Q91" s="411">
        <f t="shared" si="22"/>
        <v>187.1</v>
      </c>
      <c r="R91" s="411">
        <f t="shared" si="22"/>
        <v>208.3</v>
      </c>
    </row>
    <row r="92" spans="2:18" s="181" customFormat="1" ht="32.25" customHeight="1">
      <c r="B92" s="750" t="s">
        <v>158</v>
      </c>
      <c r="C92" s="751"/>
      <c r="D92" s="751"/>
      <c r="E92" s="752"/>
      <c r="F92" s="168" t="s">
        <v>229</v>
      </c>
      <c r="G92" s="168" t="s">
        <v>7</v>
      </c>
      <c r="H92" s="170" t="s">
        <v>92</v>
      </c>
      <c r="I92" s="247" t="s">
        <v>337</v>
      </c>
      <c r="J92" s="177" t="s">
        <v>159</v>
      </c>
      <c r="K92" s="180"/>
      <c r="L92" s="424">
        <f>M92+N92+O92+P92</f>
        <v>161</v>
      </c>
      <c r="M92" s="424">
        <f>'Ведомственная структура Пр 10'!M110</f>
        <v>15</v>
      </c>
      <c r="N92" s="424">
        <f>'Ведомственная структура Пр 10'!N110</f>
        <v>70</v>
      </c>
      <c r="O92" s="424">
        <f>'Ведомственная структура Пр 10'!O110</f>
        <v>66</v>
      </c>
      <c r="P92" s="424">
        <f>'Ведомственная структура Пр 10'!P110</f>
        <v>10</v>
      </c>
      <c r="Q92" s="424">
        <f>'Ведомственная структура Пр 10'!Q110</f>
        <v>187.1</v>
      </c>
      <c r="R92" s="424">
        <f>'Ведомственная структура Пр 10'!R110</f>
        <v>208.3</v>
      </c>
    </row>
    <row r="93" spans="2:18" s="41" customFormat="1" ht="19.5" customHeight="1">
      <c r="B93" s="620" t="s">
        <v>94</v>
      </c>
      <c r="C93" s="621"/>
      <c r="D93" s="621"/>
      <c r="E93" s="622"/>
      <c r="F93" s="168" t="s">
        <v>229</v>
      </c>
      <c r="G93" s="168" t="s">
        <v>7</v>
      </c>
      <c r="H93" s="170" t="s">
        <v>92</v>
      </c>
      <c r="I93" s="249" t="s">
        <v>241</v>
      </c>
      <c r="J93" s="168" t="s">
        <v>87</v>
      </c>
      <c r="K93" s="180"/>
      <c r="L93" s="238">
        <f>L94</f>
        <v>40</v>
      </c>
      <c r="M93" s="238">
        <f>M94</f>
        <v>40</v>
      </c>
      <c r="N93" s="238">
        <f>N94</f>
        <v>0</v>
      </c>
      <c r="O93" s="238">
        <f>O94</f>
        <v>0</v>
      </c>
      <c r="P93" s="238">
        <f>P94</f>
        <v>0</v>
      </c>
      <c r="Q93" s="627">
        <f>'[1]Ведомственная структура '!Q116</f>
        <v>0</v>
      </c>
      <c r="R93" s="627">
        <f>'[1]Ведомственная структура '!R115</f>
        <v>0</v>
      </c>
    </row>
    <row r="94" spans="2:18" s="181" customFormat="1" ht="18" customHeight="1" outlineLevel="1">
      <c r="B94" s="753" t="s">
        <v>150</v>
      </c>
      <c r="C94" s="754"/>
      <c r="D94" s="754"/>
      <c r="E94" s="755"/>
      <c r="F94" s="168" t="s">
        <v>229</v>
      </c>
      <c r="G94" s="168" t="s">
        <v>7</v>
      </c>
      <c r="H94" s="170" t="s">
        <v>92</v>
      </c>
      <c r="I94" s="249" t="s">
        <v>268</v>
      </c>
      <c r="J94" s="170" t="s">
        <v>87</v>
      </c>
      <c r="K94" s="178"/>
      <c r="L94" s="424">
        <f aca="true" t="shared" si="23" ref="L94:Q94">L96</f>
        <v>40</v>
      </c>
      <c r="M94" s="424">
        <f t="shared" si="23"/>
        <v>40</v>
      </c>
      <c r="N94" s="424">
        <f t="shared" si="23"/>
        <v>0</v>
      </c>
      <c r="O94" s="424">
        <f t="shared" si="23"/>
        <v>0</v>
      </c>
      <c r="P94" s="424">
        <f t="shared" si="23"/>
        <v>0</v>
      </c>
      <c r="Q94" s="424">
        <f t="shared" si="23"/>
        <v>0</v>
      </c>
      <c r="R94" s="412">
        <f>Q94</f>
        <v>0</v>
      </c>
    </row>
    <row r="95" spans="2:18" s="181" customFormat="1" ht="77.25" customHeight="1" outlineLevel="1">
      <c r="B95" s="753" t="s">
        <v>406</v>
      </c>
      <c r="C95" s="754"/>
      <c r="D95" s="754"/>
      <c r="E95" s="755"/>
      <c r="F95" s="168" t="s">
        <v>229</v>
      </c>
      <c r="G95" s="168" t="s">
        <v>7</v>
      </c>
      <c r="H95" s="170" t="s">
        <v>92</v>
      </c>
      <c r="I95" s="249" t="s">
        <v>268</v>
      </c>
      <c r="J95" s="170" t="s">
        <v>87</v>
      </c>
      <c r="K95" s="234"/>
      <c r="L95" s="205">
        <f aca="true" t="shared" si="24" ref="L95:M97">L96</f>
        <v>40</v>
      </c>
      <c r="M95" s="205">
        <f t="shared" si="24"/>
        <v>40</v>
      </c>
      <c r="N95" s="205">
        <f aca="true" t="shared" si="25" ref="N95:P97">N96</f>
        <v>0</v>
      </c>
      <c r="O95" s="205">
        <f t="shared" si="25"/>
        <v>0</v>
      </c>
      <c r="P95" s="205">
        <f t="shared" si="25"/>
        <v>0</v>
      </c>
      <c r="Q95" s="411">
        <f>Q96</f>
        <v>0</v>
      </c>
      <c r="R95" s="411">
        <f>R96</f>
        <v>0</v>
      </c>
    </row>
    <row r="96" spans="2:18" s="42" customFormat="1" ht="33.75" customHeight="1" outlineLevel="1">
      <c r="B96" s="750" t="s">
        <v>185</v>
      </c>
      <c r="C96" s="751"/>
      <c r="D96" s="751"/>
      <c r="E96" s="752"/>
      <c r="F96" s="168" t="s">
        <v>229</v>
      </c>
      <c r="G96" s="168" t="s">
        <v>7</v>
      </c>
      <c r="H96" s="170" t="s">
        <v>92</v>
      </c>
      <c r="I96" s="251" t="s">
        <v>243</v>
      </c>
      <c r="J96" s="168" t="s">
        <v>87</v>
      </c>
      <c r="K96" s="234"/>
      <c r="L96" s="205">
        <f t="shared" si="24"/>
        <v>40</v>
      </c>
      <c r="M96" s="205">
        <f t="shared" si="24"/>
        <v>40</v>
      </c>
      <c r="N96" s="205">
        <f t="shared" si="25"/>
        <v>0</v>
      </c>
      <c r="O96" s="205">
        <f t="shared" si="25"/>
        <v>0</v>
      </c>
      <c r="P96" s="205">
        <f t="shared" si="25"/>
        <v>0</v>
      </c>
      <c r="Q96" s="325">
        <f>Q97</f>
        <v>0</v>
      </c>
      <c r="R96" s="296">
        <f>Q96</f>
        <v>0</v>
      </c>
    </row>
    <row r="97" spans="2:18" s="42" customFormat="1" ht="33" customHeight="1" outlineLevel="1">
      <c r="B97" s="750" t="s">
        <v>186</v>
      </c>
      <c r="C97" s="751"/>
      <c r="D97" s="751"/>
      <c r="E97" s="752"/>
      <c r="F97" s="168" t="s">
        <v>229</v>
      </c>
      <c r="G97" s="168" t="s">
        <v>7</v>
      </c>
      <c r="H97" s="170" t="s">
        <v>92</v>
      </c>
      <c r="I97" s="251" t="s">
        <v>243</v>
      </c>
      <c r="J97" s="168" t="s">
        <v>184</v>
      </c>
      <c r="K97" s="234"/>
      <c r="L97" s="205">
        <f t="shared" si="24"/>
        <v>40</v>
      </c>
      <c r="M97" s="205">
        <f t="shared" si="24"/>
        <v>40</v>
      </c>
      <c r="N97" s="205">
        <f t="shared" si="25"/>
        <v>0</v>
      </c>
      <c r="O97" s="205">
        <f t="shared" si="25"/>
        <v>0</v>
      </c>
      <c r="P97" s="205">
        <f t="shared" si="25"/>
        <v>0</v>
      </c>
      <c r="Q97" s="325">
        <f>Q98</f>
        <v>0</v>
      </c>
      <c r="R97" s="296">
        <f>Q97</f>
        <v>0</v>
      </c>
    </row>
    <row r="98" spans="2:18" s="42" customFormat="1" ht="33.75" customHeight="1" outlineLevel="1">
      <c r="B98" s="750" t="s">
        <v>158</v>
      </c>
      <c r="C98" s="751"/>
      <c r="D98" s="751"/>
      <c r="E98" s="752"/>
      <c r="F98" s="168" t="s">
        <v>229</v>
      </c>
      <c r="G98" s="168" t="s">
        <v>7</v>
      </c>
      <c r="H98" s="170" t="s">
        <v>92</v>
      </c>
      <c r="I98" s="251" t="s">
        <v>243</v>
      </c>
      <c r="J98" s="168" t="s">
        <v>187</v>
      </c>
      <c r="K98" s="234"/>
      <c r="L98" s="205">
        <f>M98+N98+O98+P98</f>
        <v>40</v>
      </c>
      <c r="M98" s="205">
        <f>'Ведомственная структура Пр 10'!M118</f>
        <v>40</v>
      </c>
      <c r="N98" s="205">
        <f>'Ведомственная структура Пр 10'!N118</f>
        <v>0</v>
      </c>
      <c r="O98" s="205">
        <f>'Ведомственная структура Пр 10'!O118</f>
        <v>0</v>
      </c>
      <c r="P98" s="205">
        <f>'Ведомственная структура Пр 10'!P118</f>
        <v>0</v>
      </c>
      <c r="Q98" s="205">
        <f>'Ведомственная структура Пр 10'!Q118</f>
        <v>0</v>
      </c>
      <c r="R98" s="205">
        <f>'Ведомственная структура Пр 10'!R118</f>
        <v>0</v>
      </c>
    </row>
    <row r="99" spans="2:18" s="27" customFormat="1" ht="24" customHeight="1" outlineLevel="1">
      <c r="B99" s="764" t="s">
        <v>285</v>
      </c>
      <c r="C99" s="765"/>
      <c r="D99" s="765"/>
      <c r="E99" s="766"/>
      <c r="F99" s="168" t="s">
        <v>229</v>
      </c>
      <c r="G99" s="168" t="s">
        <v>7</v>
      </c>
      <c r="H99" s="170" t="s">
        <v>92</v>
      </c>
      <c r="I99" s="247" t="s">
        <v>337</v>
      </c>
      <c r="J99" s="177" t="s">
        <v>159</v>
      </c>
      <c r="K99" s="215" t="s">
        <v>170</v>
      </c>
      <c r="L99" s="238">
        <f>L100</f>
        <v>20</v>
      </c>
      <c r="M99" s="238">
        <f>M100</f>
        <v>5</v>
      </c>
      <c r="N99" s="238">
        <f>N100</f>
        <v>5</v>
      </c>
      <c r="O99" s="238">
        <f>O100</f>
        <v>5</v>
      </c>
      <c r="P99" s="238">
        <f>P100</f>
        <v>5</v>
      </c>
      <c r="Q99" s="324">
        <f>L99</f>
        <v>20</v>
      </c>
      <c r="R99" s="302">
        <f aca="true" t="shared" si="26" ref="R99:R104">R100</f>
        <v>20</v>
      </c>
    </row>
    <row r="100" spans="2:18" s="86" customFormat="1" ht="35.25" customHeight="1" outlineLevel="1">
      <c r="B100" s="753" t="s">
        <v>232</v>
      </c>
      <c r="C100" s="754"/>
      <c r="D100" s="754"/>
      <c r="E100" s="755"/>
      <c r="F100" s="168" t="s">
        <v>229</v>
      </c>
      <c r="G100" s="168" t="s">
        <v>211</v>
      </c>
      <c r="H100" s="170" t="s">
        <v>6</v>
      </c>
      <c r="I100" s="249" t="s">
        <v>241</v>
      </c>
      <c r="J100" s="168" t="s">
        <v>87</v>
      </c>
      <c r="K100" s="202"/>
      <c r="L100" s="424">
        <f aca="true" t="shared" si="27" ref="L100:P102">L101</f>
        <v>20</v>
      </c>
      <c r="M100" s="424">
        <f t="shared" si="27"/>
        <v>5</v>
      </c>
      <c r="N100" s="424">
        <f t="shared" si="27"/>
        <v>5</v>
      </c>
      <c r="O100" s="424">
        <f t="shared" si="27"/>
        <v>5</v>
      </c>
      <c r="P100" s="424">
        <f t="shared" si="27"/>
        <v>5</v>
      </c>
      <c r="Q100" s="411">
        <f>Q101</f>
        <v>20</v>
      </c>
      <c r="R100" s="412">
        <f t="shared" si="26"/>
        <v>20</v>
      </c>
    </row>
    <row r="101" spans="2:18" s="86" customFormat="1" ht="21.75" customHeight="1" outlineLevel="1">
      <c r="B101" s="753" t="s">
        <v>233</v>
      </c>
      <c r="C101" s="754"/>
      <c r="D101" s="754"/>
      <c r="E101" s="755"/>
      <c r="F101" s="168" t="s">
        <v>229</v>
      </c>
      <c r="G101" s="168" t="s">
        <v>211</v>
      </c>
      <c r="H101" s="170" t="s">
        <v>6</v>
      </c>
      <c r="I101" s="249" t="s">
        <v>334</v>
      </c>
      <c r="J101" s="170" t="s">
        <v>87</v>
      </c>
      <c r="K101" s="202"/>
      <c r="L101" s="424">
        <f t="shared" si="27"/>
        <v>20</v>
      </c>
      <c r="M101" s="424">
        <f t="shared" si="27"/>
        <v>5</v>
      </c>
      <c r="N101" s="424">
        <f t="shared" si="27"/>
        <v>5</v>
      </c>
      <c r="O101" s="424">
        <f t="shared" si="27"/>
        <v>5</v>
      </c>
      <c r="P101" s="424">
        <f t="shared" si="27"/>
        <v>5</v>
      </c>
      <c r="Q101" s="411">
        <f>Q102</f>
        <v>20</v>
      </c>
      <c r="R101" s="412">
        <f t="shared" si="26"/>
        <v>20</v>
      </c>
    </row>
    <row r="102" spans="2:18" s="27" customFormat="1" ht="30.75" customHeight="1" outlineLevel="1">
      <c r="B102" s="753" t="s">
        <v>286</v>
      </c>
      <c r="C102" s="754"/>
      <c r="D102" s="754"/>
      <c r="E102" s="755"/>
      <c r="F102" s="168" t="s">
        <v>229</v>
      </c>
      <c r="G102" s="168" t="s">
        <v>211</v>
      </c>
      <c r="H102" s="170" t="s">
        <v>6</v>
      </c>
      <c r="I102" s="249" t="s">
        <v>334</v>
      </c>
      <c r="J102" s="170" t="s">
        <v>87</v>
      </c>
      <c r="K102" s="206"/>
      <c r="L102" s="205">
        <f>L103</f>
        <v>20</v>
      </c>
      <c r="M102" s="205">
        <f t="shared" si="27"/>
        <v>5</v>
      </c>
      <c r="N102" s="205">
        <f t="shared" si="27"/>
        <v>5</v>
      </c>
      <c r="O102" s="205">
        <f t="shared" si="27"/>
        <v>5</v>
      </c>
      <c r="P102" s="205">
        <f t="shared" si="27"/>
        <v>5</v>
      </c>
      <c r="Q102" s="325">
        <f>Q103</f>
        <v>20</v>
      </c>
      <c r="R102" s="296">
        <f t="shared" si="26"/>
        <v>20</v>
      </c>
    </row>
    <row r="103" spans="2:18" s="27" customFormat="1" ht="30.75" customHeight="1" outlineLevel="1">
      <c r="B103" s="753" t="s">
        <v>185</v>
      </c>
      <c r="C103" s="754"/>
      <c r="D103" s="754"/>
      <c r="E103" s="755"/>
      <c r="F103" s="168" t="s">
        <v>229</v>
      </c>
      <c r="G103" s="168" t="s">
        <v>211</v>
      </c>
      <c r="H103" s="170" t="s">
        <v>6</v>
      </c>
      <c r="I103" s="249" t="s">
        <v>338</v>
      </c>
      <c r="J103" s="216" t="s">
        <v>184</v>
      </c>
      <c r="K103" s="206"/>
      <c r="L103" s="205">
        <f>L104</f>
        <v>20</v>
      </c>
      <c r="M103" s="205">
        <f>M104</f>
        <v>5</v>
      </c>
      <c r="N103" s="205">
        <f aca="true" t="shared" si="28" ref="N103:P104">N104</f>
        <v>5</v>
      </c>
      <c r="O103" s="205">
        <f t="shared" si="28"/>
        <v>5</v>
      </c>
      <c r="P103" s="205">
        <f t="shared" si="28"/>
        <v>5</v>
      </c>
      <c r="Q103" s="325">
        <f>Q104</f>
        <v>20</v>
      </c>
      <c r="R103" s="296">
        <f t="shared" si="26"/>
        <v>20</v>
      </c>
    </row>
    <row r="104" spans="2:18" s="27" customFormat="1" ht="30.75" customHeight="1" outlineLevel="1">
      <c r="B104" s="753" t="s">
        <v>186</v>
      </c>
      <c r="C104" s="754"/>
      <c r="D104" s="754"/>
      <c r="E104" s="755"/>
      <c r="F104" s="168" t="s">
        <v>229</v>
      </c>
      <c r="G104" s="168" t="s">
        <v>211</v>
      </c>
      <c r="H104" s="170" t="s">
        <v>6</v>
      </c>
      <c r="I104" s="249" t="s">
        <v>351</v>
      </c>
      <c r="J104" s="216" t="s">
        <v>187</v>
      </c>
      <c r="K104" s="206"/>
      <c r="L104" s="205">
        <f>L105</f>
        <v>20</v>
      </c>
      <c r="M104" s="205">
        <f>M105</f>
        <v>5</v>
      </c>
      <c r="N104" s="205">
        <f t="shared" si="28"/>
        <v>5</v>
      </c>
      <c r="O104" s="205">
        <f t="shared" si="28"/>
        <v>5</v>
      </c>
      <c r="P104" s="205">
        <f t="shared" si="28"/>
        <v>5</v>
      </c>
      <c r="Q104" s="325">
        <f>Q105</f>
        <v>20</v>
      </c>
      <c r="R104" s="325">
        <f t="shared" si="26"/>
        <v>20</v>
      </c>
    </row>
    <row r="105" spans="2:18" s="27" customFormat="1" ht="30.75" customHeight="1" outlineLevel="1">
      <c r="B105" s="753" t="s">
        <v>158</v>
      </c>
      <c r="C105" s="754"/>
      <c r="D105" s="754"/>
      <c r="E105" s="755"/>
      <c r="F105" s="168" t="s">
        <v>229</v>
      </c>
      <c r="G105" s="168" t="s">
        <v>211</v>
      </c>
      <c r="H105" s="170" t="s">
        <v>6</v>
      </c>
      <c r="I105" s="249" t="s">
        <v>338</v>
      </c>
      <c r="J105" s="216" t="s">
        <v>159</v>
      </c>
      <c r="K105" s="206"/>
      <c r="L105" s="205">
        <f>M105+N105+O105+P105</f>
        <v>20</v>
      </c>
      <c r="M105" s="205">
        <f>'Ведомственная структура Пр 10'!M125</f>
        <v>5</v>
      </c>
      <c r="N105" s="205">
        <f>'Ведомственная структура Пр 10'!N125</f>
        <v>5</v>
      </c>
      <c r="O105" s="205">
        <f>'Ведомственная структура Пр 10'!O125</f>
        <v>5</v>
      </c>
      <c r="P105" s="205">
        <f>'Ведомственная структура Пр 10'!P125</f>
        <v>5</v>
      </c>
      <c r="Q105" s="205">
        <f>'Ведомственная структура Пр 10'!Q125</f>
        <v>20</v>
      </c>
      <c r="R105" s="205">
        <f>'Ведомственная структура Пр 10'!R125</f>
        <v>20</v>
      </c>
    </row>
    <row r="106" spans="2:18" s="11" customFormat="1" ht="15" customHeight="1">
      <c r="B106" s="345" t="s">
        <v>234</v>
      </c>
      <c r="C106" s="346"/>
      <c r="D106" s="346"/>
      <c r="E106" s="347"/>
      <c r="F106" s="180" t="s">
        <v>229</v>
      </c>
      <c r="G106" s="180" t="s">
        <v>238</v>
      </c>
      <c r="H106" s="311" t="s">
        <v>5</v>
      </c>
      <c r="I106" s="309" t="s">
        <v>241</v>
      </c>
      <c r="J106" s="180" t="s">
        <v>87</v>
      </c>
      <c r="K106" s="207"/>
      <c r="L106" s="623">
        <f>L108</f>
        <v>7.2</v>
      </c>
      <c r="M106" s="623">
        <f>M108</f>
        <v>1.8</v>
      </c>
      <c r="N106" s="623">
        <f>N108</f>
        <v>1.8</v>
      </c>
      <c r="O106" s="623">
        <f>O108</f>
        <v>1.8</v>
      </c>
      <c r="P106" s="623">
        <f>P108</f>
        <v>1.8</v>
      </c>
      <c r="Q106" s="324">
        <f>L106</f>
        <v>7.2</v>
      </c>
      <c r="R106" s="302">
        <f>Q106</f>
        <v>7.2</v>
      </c>
    </row>
    <row r="107" spans="2:18" ht="15" customHeight="1">
      <c r="B107" s="600" t="s">
        <v>235</v>
      </c>
      <c r="C107" s="601"/>
      <c r="D107" s="601"/>
      <c r="E107" s="602"/>
      <c r="F107" s="178" t="s">
        <v>229</v>
      </c>
      <c r="G107" s="178" t="s">
        <v>238</v>
      </c>
      <c r="H107" s="216" t="s">
        <v>5</v>
      </c>
      <c r="I107" s="245" t="s">
        <v>334</v>
      </c>
      <c r="J107" s="178" t="s">
        <v>87</v>
      </c>
      <c r="K107" s="206"/>
      <c r="L107" s="627">
        <f>L108</f>
        <v>7.2</v>
      </c>
      <c r="M107" s="627">
        <f aca="true" t="shared" si="29" ref="M107:R111">M108</f>
        <v>1.8</v>
      </c>
      <c r="N107" s="627">
        <f t="shared" si="29"/>
        <v>1.8</v>
      </c>
      <c r="O107" s="627">
        <f t="shared" si="29"/>
        <v>1.8</v>
      </c>
      <c r="P107" s="627">
        <f t="shared" si="29"/>
        <v>1.8</v>
      </c>
      <c r="Q107" s="627">
        <f t="shared" si="29"/>
        <v>7.2</v>
      </c>
      <c r="R107" s="627">
        <f t="shared" si="29"/>
        <v>7.2</v>
      </c>
    </row>
    <row r="108" spans="2:18" s="11" customFormat="1" ht="15" customHeight="1">
      <c r="B108" s="227" t="s">
        <v>236</v>
      </c>
      <c r="C108" s="228"/>
      <c r="D108" s="228"/>
      <c r="E108" s="229"/>
      <c r="F108" s="168" t="s">
        <v>229</v>
      </c>
      <c r="G108" s="168" t="s">
        <v>238</v>
      </c>
      <c r="H108" s="170" t="s">
        <v>5</v>
      </c>
      <c r="I108" s="249" t="s">
        <v>339</v>
      </c>
      <c r="J108" s="170" t="s">
        <v>87</v>
      </c>
      <c r="K108" s="618"/>
      <c r="L108" s="619">
        <f>L109</f>
        <v>7.2</v>
      </c>
      <c r="M108" s="619">
        <f t="shared" si="29"/>
        <v>1.8</v>
      </c>
      <c r="N108" s="619">
        <f t="shared" si="29"/>
        <v>1.8</v>
      </c>
      <c r="O108" s="619">
        <f t="shared" si="29"/>
        <v>1.8</v>
      </c>
      <c r="P108" s="619">
        <f t="shared" si="29"/>
        <v>1.8</v>
      </c>
      <c r="Q108" s="619">
        <f t="shared" si="29"/>
        <v>7.2</v>
      </c>
      <c r="R108" s="619">
        <f t="shared" si="29"/>
        <v>7.2</v>
      </c>
    </row>
    <row r="109" spans="2:18" s="11" customFormat="1" ht="15" customHeight="1">
      <c r="B109" s="227" t="s">
        <v>284</v>
      </c>
      <c r="C109" s="228"/>
      <c r="D109" s="228"/>
      <c r="E109" s="229"/>
      <c r="F109" s="168" t="s">
        <v>229</v>
      </c>
      <c r="G109" s="168" t="s">
        <v>238</v>
      </c>
      <c r="H109" s="170" t="s">
        <v>5</v>
      </c>
      <c r="I109" s="249" t="s">
        <v>339</v>
      </c>
      <c r="J109" s="216" t="s">
        <v>87</v>
      </c>
      <c r="K109" s="618"/>
      <c r="L109" s="619">
        <f>L110</f>
        <v>7.2</v>
      </c>
      <c r="M109" s="619">
        <f t="shared" si="29"/>
        <v>1.8</v>
      </c>
      <c r="N109" s="619">
        <f t="shared" si="29"/>
        <v>1.8</v>
      </c>
      <c r="O109" s="619">
        <f t="shared" si="29"/>
        <v>1.8</v>
      </c>
      <c r="P109" s="619">
        <f t="shared" si="29"/>
        <v>1.8</v>
      </c>
      <c r="Q109" s="619">
        <f t="shared" si="29"/>
        <v>7.2</v>
      </c>
      <c r="R109" s="619">
        <f t="shared" si="29"/>
        <v>7.2</v>
      </c>
    </row>
    <row r="110" spans="2:18" s="11" customFormat="1" ht="15" customHeight="1">
      <c r="B110" s="227" t="s">
        <v>237</v>
      </c>
      <c r="C110" s="228"/>
      <c r="D110" s="228"/>
      <c r="E110" s="229"/>
      <c r="F110" s="168" t="s">
        <v>229</v>
      </c>
      <c r="G110" s="168" t="s">
        <v>238</v>
      </c>
      <c r="H110" s="170" t="s">
        <v>5</v>
      </c>
      <c r="I110" s="249" t="s">
        <v>339</v>
      </c>
      <c r="J110" s="216" t="s">
        <v>282</v>
      </c>
      <c r="K110" s="618"/>
      <c r="L110" s="619">
        <f>L111</f>
        <v>7.2</v>
      </c>
      <c r="M110" s="619">
        <f t="shared" si="29"/>
        <v>1.8</v>
      </c>
      <c r="N110" s="619">
        <f t="shared" si="29"/>
        <v>1.8</v>
      </c>
      <c r="O110" s="619">
        <f t="shared" si="29"/>
        <v>1.8</v>
      </c>
      <c r="P110" s="619">
        <f t="shared" si="29"/>
        <v>1.8</v>
      </c>
      <c r="Q110" s="619">
        <f t="shared" si="29"/>
        <v>7.2</v>
      </c>
      <c r="R110" s="619">
        <f t="shared" si="29"/>
        <v>7.2</v>
      </c>
    </row>
    <row r="111" spans="2:18" s="11" customFormat="1" ht="15.75" customHeight="1">
      <c r="B111" s="227" t="s">
        <v>278</v>
      </c>
      <c r="C111" s="228"/>
      <c r="D111" s="228"/>
      <c r="E111" s="229"/>
      <c r="F111" s="168" t="s">
        <v>229</v>
      </c>
      <c r="G111" s="168" t="s">
        <v>238</v>
      </c>
      <c r="H111" s="170" t="s">
        <v>5</v>
      </c>
      <c r="I111" s="249" t="s">
        <v>339</v>
      </c>
      <c r="J111" s="216" t="s">
        <v>281</v>
      </c>
      <c r="K111" s="618"/>
      <c r="L111" s="619">
        <f>L112</f>
        <v>7.2</v>
      </c>
      <c r="M111" s="619">
        <f t="shared" si="29"/>
        <v>1.8</v>
      </c>
      <c r="N111" s="619">
        <f t="shared" si="29"/>
        <v>1.8</v>
      </c>
      <c r="O111" s="619">
        <f t="shared" si="29"/>
        <v>1.8</v>
      </c>
      <c r="P111" s="619">
        <f t="shared" si="29"/>
        <v>1.8</v>
      </c>
      <c r="Q111" s="619">
        <f t="shared" si="29"/>
        <v>7.2</v>
      </c>
      <c r="R111" s="619">
        <f t="shared" si="29"/>
        <v>7.2</v>
      </c>
    </row>
    <row r="112" spans="2:18" s="11" customFormat="1" ht="30" customHeight="1">
      <c r="B112" s="753" t="s">
        <v>279</v>
      </c>
      <c r="C112" s="754"/>
      <c r="D112" s="754"/>
      <c r="E112" s="755"/>
      <c r="F112" s="168" t="s">
        <v>229</v>
      </c>
      <c r="G112" s="168" t="s">
        <v>238</v>
      </c>
      <c r="H112" s="170" t="s">
        <v>5</v>
      </c>
      <c r="I112" s="249" t="s">
        <v>339</v>
      </c>
      <c r="J112" s="216" t="s">
        <v>280</v>
      </c>
      <c r="K112" s="618"/>
      <c r="L112" s="619">
        <f>M112+N112+O112+P112</f>
        <v>7.2</v>
      </c>
      <c r="M112" s="296">
        <f>'Ведомственная структура Пр 10'!M139</f>
        <v>1.8</v>
      </c>
      <c r="N112" s="296">
        <f>'Ведомственная структура Пр 10'!N139</f>
        <v>1.8</v>
      </c>
      <c r="O112" s="296">
        <f>'Ведомственная структура Пр 10'!O139</f>
        <v>1.8</v>
      </c>
      <c r="P112" s="296">
        <f>'Ведомственная структура Пр 10'!P139</f>
        <v>1.8</v>
      </c>
      <c r="Q112" s="296">
        <f>'Ведомственная структура Пр 10'!Q139</f>
        <v>7.2</v>
      </c>
      <c r="R112" s="296">
        <f>'Ведомственная структура Пр 10'!R139</f>
        <v>7.2</v>
      </c>
    </row>
    <row r="113" spans="2:18" s="11" customFormat="1" ht="15" customHeight="1">
      <c r="B113" s="303" t="s">
        <v>212</v>
      </c>
      <c r="C113" s="304"/>
      <c r="D113" s="304"/>
      <c r="E113" s="305"/>
      <c r="F113" s="180" t="s">
        <v>229</v>
      </c>
      <c r="G113" s="180" t="s">
        <v>139</v>
      </c>
      <c r="H113" s="311" t="s">
        <v>90</v>
      </c>
      <c r="I113" s="309" t="s">
        <v>173</v>
      </c>
      <c r="J113" s="180" t="s">
        <v>87</v>
      </c>
      <c r="K113" s="618"/>
      <c r="L113" s="624">
        <f>L114</f>
        <v>10</v>
      </c>
      <c r="M113" s="624">
        <f aca="true" t="shared" si="30" ref="M113:R117">M114</f>
        <v>0</v>
      </c>
      <c r="N113" s="624">
        <f t="shared" si="30"/>
        <v>10</v>
      </c>
      <c r="O113" s="624">
        <f t="shared" si="30"/>
        <v>0</v>
      </c>
      <c r="P113" s="624">
        <f t="shared" si="30"/>
        <v>0</v>
      </c>
      <c r="Q113" s="624">
        <f t="shared" si="30"/>
        <v>10</v>
      </c>
      <c r="R113" s="624">
        <f t="shared" si="30"/>
        <v>10</v>
      </c>
    </row>
    <row r="114" spans="2:18" s="11" customFormat="1" ht="15" customHeight="1">
      <c r="B114" s="227" t="s">
        <v>167</v>
      </c>
      <c r="C114" s="228"/>
      <c r="D114" s="228"/>
      <c r="E114" s="229"/>
      <c r="F114" s="168" t="s">
        <v>229</v>
      </c>
      <c r="G114" s="168" t="s">
        <v>139</v>
      </c>
      <c r="H114" s="170" t="s">
        <v>5</v>
      </c>
      <c r="I114" s="249" t="s">
        <v>333</v>
      </c>
      <c r="J114" s="168" t="s">
        <v>87</v>
      </c>
      <c r="K114" s="618"/>
      <c r="L114" s="619">
        <f>L115</f>
        <v>10</v>
      </c>
      <c r="M114" s="619">
        <f t="shared" si="30"/>
        <v>0</v>
      </c>
      <c r="N114" s="619">
        <f t="shared" si="30"/>
        <v>10</v>
      </c>
      <c r="O114" s="619">
        <f t="shared" si="30"/>
        <v>0</v>
      </c>
      <c r="P114" s="619">
        <f t="shared" si="30"/>
        <v>0</v>
      </c>
      <c r="Q114" s="619">
        <f t="shared" si="30"/>
        <v>10</v>
      </c>
      <c r="R114" s="619">
        <f t="shared" si="30"/>
        <v>10</v>
      </c>
    </row>
    <row r="115" spans="2:18" s="11" customFormat="1" ht="54.75" customHeight="1">
      <c r="B115" s="753" t="s">
        <v>283</v>
      </c>
      <c r="C115" s="754"/>
      <c r="D115" s="754"/>
      <c r="E115" s="755"/>
      <c r="F115" s="168" t="s">
        <v>229</v>
      </c>
      <c r="G115" s="168" t="s">
        <v>139</v>
      </c>
      <c r="H115" s="170" t="s">
        <v>5</v>
      </c>
      <c r="I115" s="249" t="s">
        <v>340</v>
      </c>
      <c r="J115" s="168" t="s">
        <v>87</v>
      </c>
      <c r="K115" s="618"/>
      <c r="L115" s="619">
        <f>L116</f>
        <v>10</v>
      </c>
      <c r="M115" s="619">
        <f t="shared" si="30"/>
        <v>0</v>
      </c>
      <c r="N115" s="619">
        <f t="shared" si="30"/>
        <v>10</v>
      </c>
      <c r="O115" s="619">
        <f t="shared" si="30"/>
        <v>0</v>
      </c>
      <c r="P115" s="619">
        <f t="shared" si="30"/>
        <v>0</v>
      </c>
      <c r="Q115" s="619">
        <f t="shared" si="30"/>
        <v>10</v>
      </c>
      <c r="R115" s="619">
        <f t="shared" si="30"/>
        <v>10</v>
      </c>
    </row>
    <row r="116" spans="2:18" s="11" customFormat="1" ht="38.25" customHeight="1">
      <c r="B116" s="753" t="s">
        <v>185</v>
      </c>
      <c r="C116" s="754"/>
      <c r="D116" s="754"/>
      <c r="E116" s="755"/>
      <c r="F116" s="168" t="s">
        <v>229</v>
      </c>
      <c r="G116" s="168" t="s">
        <v>139</v>
      </c>
      <c r="H116" s="170" t="s">
        <v>5</v>
      </c>
      <c r="I116" s="249" t="s">
        <v>340</v>
      </c>
      <c r="J116" s="168" t="s">
        <v>184</v>
      </c>
      <c r="K116" s="618"/>
      <c r="L116" s="619">
        <f>L117</f>
        <v>10</v>
      </c>
      <c r="M116" s="619">
        <f t="shared" si="30"/>
        <v>0</v>
      </c>
      <c r="N116" s="619">
        <f t="shared" si="30"/>
        <v>10</v>
      </c>
      <c r="O116" s="619">
        <f t="shared" si="30"/>
        <v>0</v>
      </c>
      <c r="P116" s="619">
        <f t="shared" si="30"/>
        <v>0</v>
      </c>
      <c r="Q116" s="619">
        <f t="shared" si="30"/>
        <v>10</v>
      </c>
      <c r="R116" s="619">
        <f t="shared" si="30"/>
        <v>10</v>
      </c>
    </row>
    <row r="117" spans="2:18" s="11" customFormat="1" ht="39.75" customHeight="1">
      <c r="B117" s="753" t="s">
        <v>186</v>
      </c>
      <c r="C117" s="754"/>
      <c r="D117" s="754"/>
      <c r="E117" s="755"/>
      <c r="F117" s="168" t="s">
        <v>229</v>
      </c>
      <c r="G117" s="168" t="s">
        <v>139</v>
      </c>
      <c r="H117" s="170" t="s">
        <v>5</v>
      </c>
      <c r="I117" s="249" t="s">
        <v>340</v>
      </c>
      <c r="J117" s="168" t="s">
        <v>187</v>
      </c>
      <c r="K117" s="618"/>
      <c r="L117" s="619">
        <f>L118</f>
        <v>10</v>
      </c>
      <c r="M117" s="619">
        <f t="shared" si="30"/>
        <v>0</v>
      </c>
      <c r="N117" s="619">
        <f t="shared" si="30"/>
        <v>10</v>
      </c>
      <c r="O117" s="619">
        <f t="shared" si="30"/>
        <v>0</v>
      </c>
      <c r="P117" s="619">
        <f t="shared" si="30"/>
        <v>0</v>
      </c>
      <c r="Q117" s="619">
        <f t="shared" si="30"/>
        <v>10</v>
      </c>
      <c r="R117" s="619">
        <f t="shared" si="30"/>
        <v>10</v>
      </c>
    </row>
    <row r="118" spans="2:18" s="11" customFormat="1" ht="32.25" customHeight="1">
      <c r="B118" s="750" t="s">
        <v>158</v>
      </c>
      <c r="C118" s="751"/>
      <c r="D118" s="751"/>
      <c r="E118" s="752"/>
      <c r="F118" s="168" t="s">
        <v>229</v>
      </c>
      <c r="G118" s="168" t="s">
        <v>139</v>
      </c>
      <c r="H118" s="170" t="s">
        <v>5</v>
      </c>
      <c r="I118" s="249" t="s">
        <v>340</v>
      </c>
      <c r="J118" s="168" t="s">
        <v>159</v>
      </c>
      <c r="K118" s="618"/>
      <c r="L118" s="619">
        <f>M118+N118+O118+P118</f>
        <v>10</v>
      </c>
      <c r="M118" s="296">
        <f>'Ведомственная структура Пр 10'!M145</f>
        <v>0</v>
      </c>
      <c r="N118" s="296">
        <f>'Ведомственная структура Пр 10'!N145</f>
        <v>10</v>
      </c>
      <c r="O118" s="296">
        <f>'Ведомственная структура Пр 10'!O145</f>
        <v>0</v>
      </c>
      <c r="P118" s="296">
        <f>'Ведомственная структура Пр 10'!P145</f>
        <v>0</v>
      </c>
      <c r="Q118" s="296">
        <f>'Ведомственная структура Пр 10'!Q145</f>
        <v>10</v>
      </c>
      <c r="R118" s="296">
        <f>'Ведомственная структура Пр 10'!R145</f>
        <v>10</v>
      </c>
    </row>
    <row r="119" spans="2:18" s="11" customFormat="1" ht="15" customHeight="1">
      <c r="B119" s="733" t="s">
        <v>98</v>
      </c>
      <c r="C119" s="734"/>
      <c r="D119" s="734"/>
      <c r="E119" s="735"/>
      <c r="F119" s="168"/>
      <c r="G119" s="168"/>
      <c r="H119" s="170"/>
      <c r="I119" s="249"/>
      <c r="J119" s="168"/>
      <c r="K119" s="618"/>
      <c r="L119" s="237">
        <f>'Ведомственная структура Пр 10'!L146</f>
        <v>1433.3</v>
      </c>
      <c r="M119" s="237">
        <f>'Ведомственная структура Пр 10'!M146</f>
        <v>536.4</v>
      </c>
      <c r="N119" s="237">
        <f>'Ведомственная структура Пр 10'!N146</f>
        <v>478.3</v>
      </c>
      <c r="O119" s="237">
        <f>'Ведомственная структура Пр 10'!O146</f>
        <v>318.2</v>
      </c>
      <c r="P119" s="237">
        <f>'Ведомственная структура Пр 10'!P146</f>
        <v>100.39999999999999</v>
      </c>
      <c r="Q119" s="237">
        <f>'Ведомственная структура Пр 10'!Q146</f>
        <v>1422.9</v>
      </c>
      <c r="R119" s="237">
        <f>'Ведомственная структура Пр 10'!R146</f>
        <v>1452.8</v>
      </c>
    </row>
    <row r="120" spans="2:18" s="11" customFormat="1" ht="15" customHeight="1">
      <c r="B120" s="24"/>
      <c r="C120" s="88"/>
      <c r="D120" s="88"/>
      <c r="E120" s="88"/>
      <c r="F120" s="88"/>
      <c r="G120" s="17"/>
      <c r="H120" s="17"/>
      <c r="I120" s="17"/>
      <c r="J120" s="15"/>
      <c r="K120" s="15"/>
      <c r="L120" s="429"/>
      <c r="M120" s="420"/>
      <c r="N120" s="420"/>
      <c r="O120" s="420"/>
      <c r="P120" s="420"/>
      <c r="Q120" s="428"/>
      <c r="R120" s="420"/>
    </row>
    <row r="121" spans="2:18" s="11" customFormat="1" ht="15" customHeight="1">
      <c r="B121" s="24"/>
      <c r="C121" s="88"/>
      <c r="D121" s="88"/>
      <c r="E121" s="88"/>
      <c r="F121" s="88"/>
      <c r="G121" s="17"/>
      <c r="H121" s="17"/>
      <c r="I121" s="17"/>
      <c r="J121" s="15"/>
      <c r="K121" s="15"/>
      <c r="L121" s="429"/>
      <c r="M121" s="420"/>
      <c r="N121" s="420"/>
      <c r="O121" s="420"/>
      <c r="P121" s="420"/>
      <c r="Q121" s="428"/>
      <c r="R121" s="420"/>
    </row>
    <row r="122" spans="2:18" s="11" customFormat="1" ht="15" customHeight="1">
      <c r="B122" s="24"/>
      <c r="C122" s="88"/>
      <c r="D122" s="88"/>
      <c r="E122" s="88"/>
      <c r="F122" s="88"/>
      <c r="G122" s="17"/>
      <c r="H122" s="17"/>
      <c r="I122" s="17"/>
      <c r="J122" s="15"/>
      <c r="K122" s="15"/>
      <c r="L122" s="429"/>
      <c r="M122" s="420"/>
      <c r="N122" s="420"/>
      <c r="O122" s="420"/>
      <c r="P122" s="420"/>
      <c r="Q122" s="428"/>
      <c r="R122" s="420"/>
    </row>
    <row r="123" spans="2:18" s="11" customFormat="1" ht="15" customHeight="1">
      <c r="B123" s="24"/>
      <c r="C123" s="88"/>
      <c r="D123" s="88"/>
      <c r="E123" s="88"/>
      <c r="F123" s="88"/>
      <c r="G123" s="17"/>
      <c r="H123" s="17"/>
      <c r="I123" s="17"/>
      <c r="J123" s="15"/>
      <c r="K123" s="15"/>
      <c r="L123" s="429"/>
      <c r="M123" s="420"/>
      <c r="N123" s="420"/>
      <c r="O123" s="420"/>
      <c r="P123" s="420"/>
      <c r="Q123" s="428"/>
      <c r="R123" s="420"/>
    </row>
    <row r="124" spans="2:18" s="11" customFormat="1" ht="15" customHeight="1">
      <c r="B124" s="24"/>
      <c r="C124" s="88"/>
      <c r="D124" s="88"/>
      <c r="E124" s="88"/>
      <c r="F124" s="88"/>
      <c r="G124" s="17"/>
      <c r="H124" s="17"/>
      <c r="I124" s="17"/>
      <c r="J124" s="15"/>
      <c r="K124" s="15"/>
      <c r="L124" s="429"/>
      <c r="M124" s="420"/>
      <c r="N124" s="420"/>
      <c r="O124" s="420"/>
      <c r="P124" s="420"/>
      <c r="Q124" s="428"/>
      <c r="R124" s="420"/>
    </row>
    <row r="125" spans="2:18" s="11" customFormat="1" ht="15" customHeight="1">
      <c r="B125" s="24"/>
      <c r="C125" s="88"/>
      <c r="D125" s="88"/>
      <c r="E125" s="88"/>
      <c r="F125" s="88"/>
      <c r="G125" s="17"/>
      <c r="H125" s="17"/>
      <c r="I125" s="17"/>
      <c r="J125" s="15"/>
      <c r="K125" s="15"/>
      <c r="L125" s="429"/>
      <c r="M125" s="420"/>
      <c r="N125" s="420"/>
      <c r="O125" s="420"/>
      <c r="P125" s="420"/>
      <c r="Q125" s="428"/>
      <c r="R125" s="420"/>
    </row>
    <row r="126" spans="2:18" s="11" customFormat="1" ht="15" customHeight="1">
      <c r="B126" s="24"/>
      <c r="C126" s="88"/>
      <c r="D126" s="88"/>
      <c r="E126" s="88"/>
      <c r="F126" s="88"/>
      <c r="G126" s="17"/>
      <c r="H126" s="17"/>
      <c r="I126" s="17"/>
      <c r="J126" s="15"/>
      <c r="K126" s="15"/>
      <c r="L126" s="429"/>
      <c r="M126" s="420"/>
      <c r="N126" s="420"/>
      <c r="O126" s="420"/>
      <c r="P126" s="420"/>
      <c r="Q126" s="428"/>
      <c r="R126" s="420"/>
    </row>
    <row r="127" spans="2:18" s="11" customFormat="1" ht="15" customHeight="1">
      <c r="B127" s="24"/>
      <c r="C127" s="88"/>
      <c r="D127" s="88"/>
      <c r="E127" s="88"/>
      <c r="F127" s="88"/>
      <c r="G127" s="17"/>
      <c r="H127" s="17"/>
      <c r="I127" s="17"/>
      <c r="J127" s="15"/>
      <c r="K127" s="15"/>
      <c r="L127" s="429"/>
      <c r="M127" s="420"/>
      <c r="N127" s="420"/>
      <c r="O127" s="420"/>
      <c r="P127" s="420"/>
      <c r="Q127" s="428"/>
      <c r="R127" s="420"/>
    </row>
    <row r="128" spans="2:18" s="11" customFormat="1" ht="15" customHeight="1">
      <c r="B128" s="24"/>
      <c r="C128" s="88"/>
      <c r="D128" s="88"/>
      <c r="E128" s="88"/>
      <c r="F128" s="88"/>
      <c r="G128" s="17"/>
      <c r="H128" s="17"/>
      <c r="I128" s="17"/>
      <c r="J128" s="15"/>
      <c r="K128" s="15"/>
      <c r="L128" s="429"/>
      <c r="M128" s="420"/>
      <c r="N128" s="420"/>
      <c r="O128" s="420"/>
      <c r="P128" s="420"/>
      <c r="Q128" s="428"/>
      <c r="R128" s="420"/>
    </row>
    <row r="129" spans="2:18" s="11" customFormat="1" ht="15" customHeight="1">
      <c r="B129" s="24"/>
      <c r="C129" s="88"/>
      <c r="D129" s="88"/>
      <c r="E129" s="88"/>
      <c r="F129" s="88"/>
      <c r="G129" s="17"/>
      <c r="H129" s="17"/>
      <c r="I129" s="17"/>
      <c r="J129" s="15"/>
      <c r="K129" s="15"/>
      <c r="L129" s="429"/>
      <c r="M129" s="420"/>
      <c r="N129" s="420"/>
      <c r="O129" s="420"/>
      <c r="P129" s="420"/>
      <c r="Q129" s="428"/>
      <c r="R129" s="420"/>
    </row>
    <row r="130" spans="2:18" s="11" customFormat="1" ht="15" customHeight="1">
      <c r="B130" s="24"/>
      <c r="C130" s="88"/>
      <c r="D130" s="88"/>
      <c r="E130" s="88"/>
      <c r="F130" s="88"/>
      <c r="G130" s="17"/>
      <c r="H130" s="17"/>
      <c r="I130" s="17"/>
      <c r="J130" s="15"/>
      <c r="K130" s="15"/>
      <c r="L130" s="429"/>
      <c r="M130" s="420"/>
      <c r="N130" s="420"/>
      <c r="O130" s="420"/>
      <c r="P130" s="420"/>
      <c r="Q130" s="428"/>
      <c r="R130" s="420"/>
    </row>
    <row r="131" spans="2:18" s="11" customFormat="1" ht="15" customHeight="1">
      <c r="B131" s="24"/>
      <c r="C131" s="88"/>
      <c r="D131" s="88"/>
      <c r="E131" s="88"/>
      <c r="F131" s="88"/>
      <c r="G131" s="17"/>
      <c r="H131" s="17"/>
      <c r="I131" s="17"/>
      <c r="J131" s="15"/>
      <c r="K131" s="15"/>
      <c r="L131" s="429"/>
      <c r="M131" s="420"/>
      <c r="N131" s="420"/>
      <c r="O131" s="420"/>
      <c r="P131" s="420"/>
      <c r="Q131" s="428"/>
      <c r="R131" s="420"/>
    </row>
    <row r="132" spans="2:18" s="11" customFormat="1" ht="15" customHeight="1">
      <c r="B132" s="24"/>
      <c r="C132" s="88"/>
      <c r="D132" s="88"/>
      <c r="E132" s="88"/>
      <c r="F132" s="88"/>
      <c r="G132" s="17"/>
      <c r="H132" s="17"/>
      <c r="I132" s="17"/>
      <c r="J132" s="15"/>
      <c r="K132" s="15"/>
      <c r="L132" s="429"/>
      <c r="M132" s="420"/>
      <c r="N132" s="420"/>
      <c r="O132" s="420"/>
      <c r="P132" s="420"/>
      <c r="Q132" s="428"/>
      <c r="R132" s="420"/>
    </row>
    <row r="133" spans="2:18" s="11" customFormat="1" ht="15" customHeight="1">
      <c r="B133" s="24"/>
      <c r="C133" s="88"/>
      <c r="D133" s="88"/>
      <c r="E133" s="88"/>
      <c r="F133" s="88"/>
      <c r="G133" s="17"/>
      <c r="H133" s="17"/>
      <c r="I133" s="17"/>
      <c r="J133" s="15"/>
      <c r="K133" s="15"/>
      <c r="L133" s="429"/>
      <c r="M133" s="420"/>
      <c r="N133" s="420"/>
      <c r="O133" s="420"/>
      <c r="P133" s="420"/>
      <c r="Q133" s="428"/>
      <c r="R133" s="420"/>
    </row>
    <row r="134" spans="2:18" s="11" customFormat="1" ht="15" customHeight="1">
      <c r="B134" s="24"/>
      <c r="C134" s="88"/>
      <c r="D134" s="88"/>
      <c r="E134" s="88"/>
      <c r="F134" s="88"/>
      <c r="G134" s="17"/>
      <c r="H134" s="17"/>
      <c r="I134" s="17"/>
      <c r="J134" s="15"/>
      <c r="K134" s="15"/>
      <c r="L134" s="429"/>
      <c r="M134" s="420"/>
      <c r="N134" s="420"/>
      <c r="O134" s="420"/>
      <c r="P134" s="420"/>
      <c r="Q134" s="428"/>
      <c r="R134" s="420"/>
    </row>
    <row r="135" spans="2:18" s="11" customFormat="1" ht="15" customHeight="1">
      <c r="B135" s="24"/>
      <c r="C135" s="88"/>
      <c r="D135" s="88"/>
      <c r="E135" s="88"/>
      <c r="F135" s="88"/>
      <c r="G135" s="17"/>
      <c r="H135" s="17"/>
      <c r="I135" s="17"/>
      <c r="J135" s="15"/>
      <c r="K135" s="15"/>
      <c r="L135" s="429"/>
      <c r="M135" s="420"/>
      <c r="N135" s="420"/>
      <c r="O135" s="420"/>
      <c r="P135" s="420"/>
      <c r="Q135" s="428"/>
      <c r="R135" s="420"/>
    </row>
    <row r="136" spans="2:18" s="11" customFormat="1" ht="15" customHeight="1">
      <c r="B136" s="24"/>
      <c r="C136" s="88"/>
      <c r="D136" s="88"/>
      <c r="E136" s="88"/>
      <c r="F136" s="88"/>
      <c r="G136" s="17"/>
      <c r="H136" s="17"/>
      <c r="I136" s="17"/>
      <c r="J136" s="15"/>
      <c r="K136" s="15"/>
      <c r="L136" s="429"/>
      <c r="M136" s="420"/>
      <c r="N136" s="420"/>
      <c r="O136" s="420"/>
      <c r="P136" s="420"/>
      <c r="Q136" s="428"/>
      <c r="R136" s="420"/>
    </row>
    <row r="137" spans="2:18" s="11" customFormat="1" ht="15" customHeight="1">
      <c r="B137" s="24"/>
      <c r="C137" s="88"/>
      <c r="D137" s="88"/>
      <c r="E137" s="88"/>
      <c r="F137" s="88"/>
      <c r="G137" s="17"/>
      <c r="H137" s="17"/>
      <c r="I137" s="17"/>
      <c r="J137" s="15"/>
      <c r="K137" s="15"/>
      <c r="L137" s="429"/>
      <c r="M137" s="420"/>
      <c r="N137" s="420"/>
      <c r="O137" s="420"/>
      <c r="P137" s="420"/>
      <c r="Q137" s="428"/>
      <c r="R137" s="420"/>
    </row>
    <row r="138" spans="2:18" s="11" customFormat="1" ht="15" customHeight="1">
      <c r="B138" s="24"/>
      <c r="C138" s="88"/>
      <c r="D138" s="88"/>
      <c r="E138" s="88"/>
      <c r="F138" s="88"/>
      <c r="G138" s="17"/>
      <c r="H138" s="17"/>
      <c r="I138" s="17"/>
      <c r="J138" s="15"/>
      <c r="K138" s="15"/>
      <c r="L138" s="429"/>
      <c r="M138" s="420"/>
      <c r="N138" s="420"/>
      <c r="O138" s="420"/>
      <c r="P138" s="420"/>
      <c r="Q138" s="428"/>
      <c r="R138" s="420"/>
    </row>
    <row r="139" spans="2:18" s="11" customFormat="1" ht="15" customHeight="1">
      <c r="B139" s="24"/>
      <c r="C139" s="88"/>
      <c r="D139" s="88"/>
      <c r="E139" s="88"/>
      <c r="F139" s="88"/>
      <c r="G139" s="17"/>
      <c r="H139" s="17"/>
      <c r="I139" s="17"/>
      <c r="J139" s="15"/>
      <c r="K139" s="15"/>
      <c r="L139" s="429"/>
      <c r="M139" s="420"/>
      <c r="N139" s="420"/>
      <c r="O139" s="420"/>
      <c r="P139" s="420"/>
      <c r="Q139" s="428"/>
      <c r="R139" s="420"/>
    </row>
    <row r="140" spans="2:18" s="11" customFormat="1" ht="15" customHeight="1">
      <c r="B140" s="24"/>
      <c r="C140" s="88"/>
      <c r="D140" s="88"/>
      <c r="E140" s="88"/>
      <c r="F140" s="88"/>
      <c r="G140" s="17"/>
      <c r="H140" s="17"/>
      <c r="I140" s="17"/>
      <c r="J140" s="15"/>
      <c r="K140" s="15"/>
      <c r="L140" s="429"/>
      <c r="M140" s="420"/>
      <c r="N140" s="420"/>
      <c r="O140" s="420"/>
      <c r="P140" s="420"/>
      <c r="Q140" s="428"/>
      <c r="R140" s="420"/>
    </row>
    <row r="141" spans="2:18" s="11" customFormat="1" ht="15" customHeight="1">
      <c r="B141" s="24"/>
      <c r="C141" s="88"/>
      <c r="D141" s="88"/>
      <c r="E141" s="88"/>
      <c r="F141" s="88"/>
      <c r="G141" s="17"/>
      <c r="H141" s="17"/>
      <c r="I141" s="17"/>
      <c r="J141" s="15"/>
      <c r="K141" s="15"/>
      <c r="L141" s="429"/>
      <c r="M141" s="420"/>
      <c r="N141" s="420"/>
      <c r="O141" s="420"/>
      <c r="P141" s="420"/>
      <c r="Q141" s="428"/>
      <c r="R141" s="420"/>
    </row>
    <row r="142" spans="2:18" s="11" customFormat="1" ht="15" customHeight="1">
      <c r="B142" s="24"/>
      <c r="C142" s="88"/>
      <c r="D142" s="88"/>
      <c r="E142" s="88"/>
      <c r="F142" s="88"/>
      <c r="G142" s="17"/>
      <c r="H142" s="17"/>
      <c r="I142" s="17"/>
      <c r="J142" s="15"/>
      <c r="K142" s="15"/>
      <c r="L142" s="429"/>
      <c r="M142" s="420"/>
      <c r="N142" s="420"/>
      <c r="O142" s="420"/>
      <c r="P142" s="420"/>
      <c r="Q142" s="428"/>
      <c r="R142" s="420"/>
    </row>
    <row r="143" spans="2:18" s="11" customFormat="1" ht="15" customHeight="1">
      <c r="B143" s="24"/>
      <c r="C143" s="91"/>
      <c r="D143" s="91"/>
      <c r="E143" s="91"/>
      <c r="F143" s="91"/>
      <c r="G143" s="19"/>
      <c r="H143" s="17"/>
      <c r="I143" s="17"/>
      <c r="J143" s="15"/>
      <c r="K143" s="15"/>
      <c r="L143" s="429"/>
      <c r="M143" s="420"/>
      <c r="N143" s="420"/>
      <c r="O143" s="420"/>
      <c r="P143" s="420"/>
      <c r="Q143" s="428"/>
      <c r="R143" s="420"/>
    </row>
    <row r="144" spans="2:18" s="11" customFormat="1" ht="15" customHeight="1">
      <c r="B144" s="24"/>
      <c r="C144" s="88"/>
      <c r="D144" s="88"/>
      <c r="E144" s="88"/>
      <c r="F144" s="88"/>
      <c r="G144" s="17"/>
      <c r="H144" s="17"/>
      <c r="I144" s="17"/>
      <c r="J144" s="15"/>
      <c r="K144" s="15"/>
      <c r="L144" s="429"/>
      <c r="M144" s="420"/>
      <c r="N144" s="420"/>
      <c r="O144" s="420"/>
      <c r="P144" s="420"/>
      <c r="Q144" s="428"/>
      <c r="R144" s="420"/>
    </row>
    <row r="145" spans="2:18" s="11" customFormat="1" ht="15" customHeight="1">
      <c r="B145" s="24"/>
      <c r="C145" s="88"/>
      <c r="D145" s="88"/>
      <c r="E145" s="88"/>
      <c r="F145" s="88"/>
      <c r="G145" s="17"/>
      <c r="H145" s="17"/>
      <c r="I145" s="17"/>
      <c r="J145" s="15"/>
      <c r="K145" s="15"/>
      <c r="L145" s="429"/>
      <c r="M145" s="420"/>
      <c r="N145" s="420"/>
      <c r="O145" s="420"/>
      <c r="P145" s="420"/>
      <c r="Q145" s="428"/>
      <c r="R145" s="420"/>
    </row>
    <row r="146" spans="2:18" s="11" customFormat="1" ht="15" customHeight="1">
      <c r="B146" s="24"/>
      <c r="C146" s="88"/>
      <c r="D146" s="88"/>
      <c r="E146" s="88"/>
      <c r="F146" s="88"/>
      <c r="G146" s="17"/>
      <c r="H146" s="17"/>
      <c r="I146" s="17"/>
      <c r="J146" s="15"/>
      <c r="K146" s="15"/>
      <c r="L146" s="429"/>
      <c r="M146" s="420"/>
      <c r="N146" s="420"/>
      <c r="O146" s="420"/>
      <c r="P146" s="420"/>
      <c r="Q146" s="428"/>
      <c r="R146" s="420"/>
    </row>
    <row r="147" spans="2:18" s="11" customFormat="1" ht="15" customHeight="1">
      <c r="B147" s="24"/>
      <c r="C147" s="88"/>
      <c r="D147" s="88"/>
      <c r="E147" s="88"/>
      <c r="F147" s="88"/>
      <c r="G147" s="17"/>
      <c r="H147" s="17"/>
      <c r="I147" s="17"/>
      <c r="J147" s="15"/>
      <c r="K147" s="15"/>
      <c r="L147" s="429"/>
      <c r="M147" s="420"/>
      <c r="N147" s="420"/>
      <c r="O147" s="420"/>
      <c r="P147" s="420"/>
      <c r="Q147" s="428"/>
      <c r="R147" s="420"/>
    </row>
    <row r="148" spans="2:18" s="11" customFormat="1" ht="15" customHeight="1">
      <c r="B148" s="24"/>
      <c r="C148" s="88"/>
      <c r="D148" s="88"/>
      <c r="E148" s="88"/>
      <c r="F148" s="88"/>
      <c r="G148" s="17"/>
      <c r="H148" s="17"/>
      <c r="I148" s="17"/>
      <c r="J148" s="15"/>
      <c r="K148" s="15"/>
      <c r="L148" s="429"/>
      <c r="M148" s="420"/>
      <c r="N148" s="420"/>
      <c r="O148" s="420"/>
      <c r="P148" s="420"/>
      <c r="Q148" s="428"/>
      <c r="R148" s="420"/>
    </row>
    <row r="149" spans="2:18" s="11" customFormat="1" ht="15" customHeight="1">
      <c r="B149" s="24"/>
      <c r="C149" s="88"/>
      <c r="D149" s="88"/>
      <c r="E149" s="88"/>
      <c r="F149" s="88"/>
      <c r="G149" s="17"/>
      <c r="H149" s="17"/>
      <c r="I149" s="17"/>
      <c r="J149" s="15"/>
      <c r="K149" s="15"/>
      <c r="L149" s="429"/>
      <c r="M149" s="420"/>
      <c r="N149" s="420"/>
      <c r="O149" s="420"/>
      <c r="P149" s="420"/>
      <c r="Q149" s="428"/>
      <c r="R149" s="420"/>
    </row>
    <row r="150" spans="2:18" s="11" customFormat="1" ht="15" customHeight="1">
      <c r="B150" s="24"/>
      <c r="C150" s="88"/>
      <c r="D150" s="88"/>
      <c r="E150" s="88"/>
      <c r="F150" s="88"/>
      <c r="G150" s="17"/>
      <c r="H150" s="17"/>
      <c r="I150" s="17"/>
      <c r="J150" s="15"/>
      <c r="K150" s="15"/>
      <c r="L150" s="429"/>
      <c r="M150" s="420"/>
      <c r="N150" s="420"/>
      <c r="O150" s="420"/>
      <c r="P150" s="420"/>
      <c r="Q150" s="428"/>
      <c r="R150" s="420"/>
    </row>
    <row r="151" spans="2:18" s="11" customFormat="1" ht="15" customHeight="1">
      <c r="B151" s="24"/>
      <c r="C151" s="88"/>
      <c r="D151" s="88"/>
      <c r="E151" s="88"/>
      <c r="F151" s="88"/>
      <c r="G151" s="17"/>
      <c r="H151" s="17"/>
      <c r="I151" s="17"/>
      <c r="J151" s="15"/>
      <c r="K151" s="15"/>
      <c r="L151" s="429"/>
      <c r="M151" s="420"/>
      <c r="N151" s="420"/>
      <c r="O151" s="420"/>
      <c r="P151" s="420"/>
      <c r="Q151" s="428"/>
      <c r="R151" s="420"/>
    </row>
    <row r="152" spans="2:18" s="11" customFormat="1" ht="15" customHeight="1">
      <c r="B152" s="24"/>
      <c r="C152" s="88"/>
      <c r="D152" s="88"/>
      <c r="E152" s="88"/>
      <c r="F152" s="88"/>
      <c r="G152" s="17"/>
      <c r="H152" s="17"/>
      <c r="I152" s="17"/>
      <c r="J152" s="15"/>
      <c r="K152" s="15"/>
      <c r="L152" s="429"/>
      <c r="M152" s="420"/>
      <c r="N152" s="420"/>
      <c r="O152" s="420"/>
      <c r="P152" s="420"/>
      <c r="Q152" s="428"/>
      <c r="R152" s="420"/>
    </row>
    <row r="153" spans="2:18" s="11" customFormat="1" ht="15" customHeight="1">
      <c r="B153" s="24"/>
      <c r="C153" s="88"/>
      <c r="D153" s="88"/>
      <c r="E153" s="88"/>
      <c r="F153" s="88"/>
      <c r="G153" s="17"/>
      <c r="H153" s="17"/>
      <c r="I153" s="17"/>
      <c r="J153" s="15"/>
      <c r="K153" s="15"/>
      <c r="L153" s="429"/>
      <c r="M153" s="420"/>
      <c r="N153" s="420"/>
      <c r="O153" s="420"/>
      <c r="P153" s="420"/>
      <c r="Q153" s="428"/>
      <c r="R153" s="420"/>
    </row>
    <row r="154" spans="2:18" s="11" customFormat="1" ht="15" customHeight="1">
      <c r="B154" s="24"/>
      <c r="C154" s="88"/>
      <c r="D154" s="88"/>
      <c r="E154" s="88"/>
      <c r="F154" s="88"/>
      <c r="G154" s="17"/>
      <c r="H154" s="17"/>
      <c r="I154" s="17"/>
      <c r="J154" s="15"/>
      <c r="K154" s="15"/>
      <c r="L154" s="429"/>
      <c r="M154" s="420"/>
      <c r="N154" s="420"/>
      <c r="O154" s="420"/>
      <c r="P154" s="420"/>
      <c r="Q154" s="428"/>
      <c r="R154" s="420"/>
    </row>
    <row r="155" spans="2:18" s="11" customFormat="1" ht="15" customHeight="1">
      <c r="B155" s="24"/>
      <c r="C155" s="88"/>
      <c r="D155" s="88"/>
      <c r="E155" s="88"/>
      <c r="F155" s="88"/>
      <c r="G155" s="17"/>
      <c r="H155" s="17"/>
      <c r="I155" s="17"/>
      <c r="J155" s="15"/>
      <c r="K155" s="15"/>
      <c r="L155" s="429"/>
      <c r="M155" s="420"/>
      <c r="N155" s="420"/>
      <c r="O155" s="420"/>
      <c r="P155" s="420"/>
      <c r="Q155" s="428"/>
      <c r="R155" s="420"/>
    </row>
    <row r="156" spans="2:18" s="11" customFormat="1" ht="15" customHeight="1">
      <c r="B156" s="24"/>
      <c r="C156" s="88"/>
      <c r="D156" s="88"/>
      <c r="E156" s="88"/>
      <c r="F156" s="88"/>
      <c r="G156" s="17"/>
      <c r="H156" s="17"/>
      <c r="I156" s="17"/>
      <c r="J156" s="15"/>
      <c r="K156" s="15"/>
      <c r="L156" s="429"/>
      <c r="M156" s="420"/>
      <c r="N156" s="420"/>
      <c r="O156" s="420"/>
      <c r="P156" s="420"/>
      <c r="Q156" s="428"/>
      <c r="R156" s="420"/>
    </row>
    <row r="157" spans="2:18" s="11" customFormat="1" ht="15" customHeight="1">
      <c r="B157" s="24"/>
      <c r="C157" s="88"/>
      <c r="D157" s="88"/>
      <c r="E157" s="88"/>
      <c r="F157" s="88"/>
      <c r="G157" s="17"/>
      <c r="H157" s="17"/>
      <c r="I157" s="17"/>
      <c r="J157" s="15"/>
      <c r="K157" s="15"/>
      <c r="L157" s="429"/>
      <c r="M157" s="420"/>
      <c r="N157" s="420"/>
      <c r="O157" s="420"/>
      <c r="P157" s="420"/>
      <c r="Q157" s="428"/>
      <c r="R157" s="420"/>
    </row>
    <row r="158" spans="2:18" s="11" customFormat="1" ht="15" customHeight="1">
      <c r="B158" s="24"/>
      <c r="C158" s="88"/>
      <c r="D158" s="88"/>
      <c r="E158" s="88"/>
      <c r="F158" s="88"/>
      <c r="G158" s="17"/>
      <c r="H158" s="17"/>
      <c r="I158" s="17"/>
      <c r="J158" s="15"/>
      <c r="K158" s="15"/>
      <c r="L158" s="429"/>
      <c r="M158" s="420"/>
      <c r="N158" s="420"/>
      <c r="O158" s="420"/>
      <c r="P158" s="420"/>
      <c r="Q158" s="428"/>
      <c r="R158" s="420"/>
    </row>
    <row r="159" spans="2:18" s="11" customFormat="1" ht="15" customHeight="1">
      <c r="B159" s="24"/>
      <c r="C159" s="91"/>
      <c r="D159" s="91"/>
      <c r="E159" s="91"/>
      <c r="F159" s="91"/>
      <c r="G159" s="19"/>
      <c r="H159" s="17"/>
      <c r="I159" s="17"/>
      <c r="J159" s="15"/>
      <c r="K159" s="15"/>
      <c r="L159" s="429"/>
      <c r="M159" s="420"/>
      <c r="N159" s="420"/>
      <c r="O159" s="420"/>
      <c r="P159" s="420"/>
      <c r="Q159" s="428"/>
      <c r="R159" s="420"/>
    </row>
    <row r="160" spans="2:18" s="11" customFormat="1" ht="15" customHeight="1">
      <c r="B160" s="24"/>
      <c r="C160" s="88"/>
      <c r="D160" s="88"/>
      <c r="E160" s="88"/>
      <c r="F160" s="88"/>
      <c r="G160" s="17"/>
      <c r="H160" s="17"/>
      <c r="I160" s="17"/>
      <c r="J160" s="15"/>
      <c r="K160" s="15"/>
      <c r="L160" s="429"/>
      <c r="M160" s="420"/>
      <c r="N160" s="420"/>
      <c r="O160" s="420"/>
      <c r="P160" s="420"/>
      <c r="Q160" s="428"/>
      <c r="R160" s="420"/>
    </row>
    <row r="161" spans="2:18" s="11" customFormat="1" ht="15" customHeight="1">
      <c r="B161" s="24"/>
      <c r="C161" s="88"/>
      <c r="D161" s="88"/>
      <c r="E161" s="88"/>
      <c r="F161" s="88"/>
      <c r="G161" s="17"/>
      <c r="H161" s="17"/>
      <c r="I161" s="17"/>
      <c r="J161" s="15"/>
      <c r="K161" s="15"/>
      <c r="L161" s="429"/>
      <c r="M161" s="420"/>
      <c r="N161" s="420"/>
      <c r="O161" s="420"/>
      <c r="P161" s="420"/>
      <c r="Q161" s="428"/>
      <c r="R161" s="420"/>
    </row>
    <row r="162" spans="2:18" s="11" customFormat="1" ht="15" customHeight="1">
      <c r="B162" s="24"/>
      <c r="C162" s="88"/>
      <c r="D162" s="88"/>
      <c r="E162" s="88"/>
      <c r="F162" s="88"/>
      <c r="G162" s="17"/>
      <c r="H162" s="17"/>
      <c r="I162" s="17"/>
      <c r="J162" s="15"/>
      <c r="K162" s="15"/>
      <c r="L162" s="429"/>
      <c r="M162" s="420"/>
      <c r="N162" s="420"/>
      <c r="O162" s="420"/>
      <c r="P162" s="420"/>
      <c r="Q162" s="428"/>
      <c r="R162" s="420"/>
    </row>
    <row r="163" spans="2:18" s="11" customFormat="1" ht="15" customHeight="1">
      <c r="B163" s="24"/>
      <c r="C163" s="88"/>
      <c r="D163" s="88"/>
      <c r="E163" s="88"/>
      <c r="F163" s="88"/>
      <c r="G163" s="17"/>
      <c r="H163" s="17"/>
      <c r="I163" s="17"/>
      <c r="J163" s="15"/>
      <c r="K163" s="15"/>
      <c r="L163" s="429"/>
      <c r="M163" s="420"/>
      <c r="N163" s="420"/>
      <c r="O163" s="420"/>
      <c r="P163" s="420"/>
      <c r="Q163" s="428"/>
      <c r="R163" s="420"/>
    </row>
    <row r="164" spans="2:18" s="11" customFormat="1" ht="15" customHeight="1">
      <c r="B164" s="24"/>
      <c r="C164" s="88"/>
      <c r="D164" s="88"/>
      <c r="E164" s="88"/>
      <c r="F164" s="88"/>
      <c r="G164" s="17"/>
      <c r="H164" s="17"/>
      <c r="I164" s="17"/>
      <c r="J164" s="15"/>
      <c r="K164" s="15"/>
      <c r="L164" s="429"/>
      <c r="M164" s="420"/>
      <c r="N164" s="420"/>
      <c r="O164" s="420"/>
      <c r="P164" s="420"/>
      <c r="Q164" s="428"/>
      <c r="R164" s="420"/>
    </row>
    <row r="165" spans="2:18" s="11" customFormat="1" ht="15" customHeight="1">
      <c r="B165" s="24"/>
      <c r="C165" s="88"/>
      <c r="D165" s="88"/>
      <c r="E165" s="88"/>
      <c r="F165" s="88"/>
      <c r="G165" s="17"/>
      <c r="H165" s="17"/>
      <c r="I165" s="17"/>
      <c r="J165" s="15"/>
      <c r="K165" s="15"/>
      <c r="L165" s="429"/>
      <c r="M165" s="420"/>
      <c r="N165" s="420"/>
      <c r="O165" s="420"/>
      <c r="P165" s="420"/>
      <c r="Q165" s="428"/>
      <c r="R165" s="420"/>
    </row>
    <row r="166" spans="2:18" s="11" customFormat="1" ht="15" customHeight="1">
      <c r="B166" s="24"/>
      <c r="C166" s="88"/>
      <c r="D166" s="88"/>
      <c r="E166" s="88"/>
      <c r="F166" s="88"/>
      <c r="G166" s="17"/>
      <c r="H166" s="17"/>
      <c r="I166" s="17"/>
      <c r="J166" s="15"/>
      <c r="K166" s="15"/>
      <c r="L166" s="429"/>
      <c r="M166" s="420"/>
      <c r="N166" s="420"/>
      <c r="O166" s="420"/>
      <c r="P166" s="420"/>
      <c r="Q166" s="428"/>
      <c r="R166" s="420"/>
    </row>
    <row r="167" spans="2:18" s="11" customFormat="1" ht="15" customHeight="1">
      <c r="B167" s="24"/>
      <c r="C167" s="88"/>
      <c r="D167" s="88"/>
      <c r="E167" s="88"/>
      <c r="F167" s="88"/>
      <c r="G167" s="17"/>
      <c r="H167" s="17"/>
      <c r="I167" s="17"/>
      <c r="J167" s="15"/>
      <c r="K167" s="15"/>
      <c r="L167" s="429"/>
      <c r="M167" s="420"/>
      <c r="N167" s="420"/>
      <c r="O167" s="420"/>
      <c r="P167" s="420"/>
      <c r="Q167" s="428"/>
      <c r="R167" s="420"/>
    </row>
    <row r="168" spans="2:18" s="11" customFormat="1" ht="15" customHeight="1">
      <c r="B168" s="24"/>
      <c r="C168" s="88"/>
      <c r="D168" s="88"/>
      <c r="E168" s="88"/>
      <c r="F168" s="88"/>
      <c r="G168" s="17"/>
      <c r="H168" s="17"/>
      <c r="I168" s="17"/>
      <c r="J168" s="15"/>
      <c r="K168" s="15"/>
      <c r="L168" s="429"/>
      <c r="M168" s="420"/>
      <c r="N168" s="420"/>
      <c r="O168" s="420"/>
      <c r="P168" s="420"/>
      <c r="Q168" s="428"/>
      <c r="R168" s="420"/>
    </row>
    <row r="169" spans="2:18" s="11" customFormat="1" ht="15" customHeight="1">
      <c r="B169" s="24"/>
      <c r="C169" s="88"/>
      <c r="D169" s="88"/>
      <c r="E169" s="88"/>
      <c r="F169" s="88"/>
      <c r="G169" s="17"/>
      <c r="H169" s="17"/>
      <c r="I169" s="17"/>
      <c r="J169" s="15"/>
      <c r="K169" s="15"/>
      <c r="L169" s="429"/>
      <c r="M169" s="420"/>
      <c r="N169" s="420"/>
      <c r="O169" s="420"/>
      <c r="P169" s="420"/>
      <c r="Q169" s="428"/>
      <c r="R169" s="420"/>
    </row>
    <row r="170" spans="2:18" s="11" customFormat="1" ht="15" customHeight="1">
      <c r="B170" s="24"/>
      <c r="C170" s="88"/>
      <c r="D170" s="88"/>
      <c r="E170" s="88"/>
      <c r="F170" s="88"/>
      <c r="G170" s="17"/>
      <c r="H170" s="17"/>
      <c r="I170" s="17"/>
      <c r="J170" s="15"/>
      <c r="K170" s="15"/>
      <c r="L170" s="429"/>
      <c r="M170" s="420"/>
      <c r="N170" s="420"/>
      <c r="O170" s="420"/>
      <c r="P170" s="420"/>
      <c r="Q170" s="428"/>
      <c r="R170" s="420"/>
    </row>
    <row r="171" spans="2:18" s="11" customFormat="1" ht="15" customHeight="1">
      <c r="B171" s="24"/>
      <c r="C171" s="88"/>
      <c r="D171" s="88"/>
      <c r="E171" s="88"/>
      <c r="F171" s="88"/>
      <c r="G171" s="17"/>
      <c r="H171" s="17"/>
      <c r="I171" s="17"/>
      <c r="J171" s="15"/>
      <c r="K171" s="15"/>
      <c r="L171" s="429"/>
      <c r="M171" s="420"/>
      <c r="N171" s="420"/>
      <c r="O171" s="420"/>
      <c r="P171" s="420"/>
      <c r="Q171" s="428"/>
      <c r="R171" s="420"/>
    </row>
    <row r="172" spans="2:18" s="11" customFormat="1" ht="15" customHeight="1">
      <c r="B172" s="24"/>
      <c r="C172" s="88"/>
      <c r="D172" s="88"/>
      <c r="E172" s="88"/>
      <c r="F172" s="88"/>
      <c r="G172" s="17"/>
      <c r="H172" s="17"/>
      <c r="I172" s="17"/>
      <c r="J172" s="15"/>
      <c r="K172" s="15"/>
      <c r="L172" s="429"/>
      <c r="M172" s="420"/>
      <c r="N172" s="420"/>
      <c r="O172" s="420"/>
      <c r="P172" s="420"/>
      <c r="Q172" s="428"/>
      <c r="R172" s="420"/>
    </row>
    <row r="173" spans="2:18" s="11" customFormat="1" ht="15" customHeight="1">
      <c r="B173" s="24"/>
      <c r="C173" s="88"/>
      <c r="D173" s="88"/>
      <c r="E173" s="88"/>
      <c r="F173" s="88"/>
      <c r="G173" s="17"/>
      <c r="H173" s="17"/>
      <c r="I173" s="17"/>
      <c r="J173" s="15"/>
      <c r="K173" s="15"/>
      <c r="L173" s="429"/>
      <c r="M173" s="420"/>
      <c r="N173" s="420"/>
      <c r="O173" s="420"/>
      <c r="P173" s="420"/>
      <c r="Q173" s="428"/>
      <c r="R173" s="420"/>
    </row>
    <row r="174" spans="2:18" s="11" customFormat="1" ht="15" customHeight="1">
      <c r="B174" s="24"/>
      <c r="C174" s="91"/>
      <c r="D174" s="91"/>
      <c r="E174" s="91"/>
      <c r="F174" s="91"/>
      <c r="G174" s="19"/>
      <c r="H174" s="17"/>
      <c r="I174" s="17"/>
      <c r="J174" s="15"/>
      <c r="K174" s="15"/>
      <c r="L174" s="429"/>
      <c r="M174" s="420"/>
      <c r="N174" s="420"/>
      <c r="O174" s="420"/>
      <c r="P174" s="420"/>
      <c r="Q174" s="428"/>
      <c r="R174" s="420"/>
    </row>
    <row r="175" spans="2:18" s="11" customFormat="1" ht="15" customHeight="1">
      <c r="B175" s="24"/>
      <c r="C175" s="91"/>
      <c r="D175" s="91"/>
      <c r="E175" s="91"/>
      <c r="F175" s="91"/>
      <c r="G175" s="19"/>
      <c r="H175" s="17"/>
      <c r="I175" s="17"/>
      <c r="J175" s="15"/>
      <c r="K175" s="15"/>
      <c r="L175" s="429"/>
      <c r="M175" s="420"/>
      <c r="N175" s="420"/>
      <c r="O175" s="420"/>
      <c r="P175" s="420"/>
      <c r="Q175" s="428"/>
      <c r="R175" s="420"/>
    </row>
    <row r="176" spans="2:18" s="11" customFormat="1" ht="15" customHeight="1">
      <c r="B176" s="24"/>
      <c r="C176" s="91"/>
      <c r="D176" s="91"/>
      <c r="E176" s="91"/>
      <c r="F176" s="91"/>
      <c r="G176" s="19"/>
      <c r="H176" s="17"/>
      <c r="I176" s="17"/>
      <c r="J176" s="15"/>
      <c r="K176" s="15"/>
      <c r="L176" s="429"/>
      <c r="M176" s="420"/>
      <c r="N176" s="420"/>
      <c r="O176" s="420"/>
      <c r="P176" s="420"/>
      <c r="Q176" s="428"/>
      <c r="R176" s="420"/>
    </row>
    <row r="177" spans="2:18" s="11" customFormat="1" ht="15" customHeight="1">
      <c r="B177" s="24"/>
      <c r="C177" s="91"/>
      <c r="D177" s="91"/>
      <c r="E177" s="91"/>
      <c r="F177" s="91"/>
      <c r="G177" s="19"/>
      <c r="H177" s="17"/>
      <c r="I177" s="17"/>
      <c r="J177" s="15"/>
      <c r="K177" s="15"/>
      <c r="L177" s="429"/>
      <c r="M177" s="420"/>
      <c r="N177" s="420"/>
      <c r="O177" s="420"/>
      <c r="P177" s="420"/>
      <c r="Q177" s="428"/>
      <c r="R177" s="420"/>
    </row>
    <row r="178" spans="2:18" s="11" customFormat="1" ht="15" customHeight="1">
      <c r="B178" s="24"/>
      <c r="C178" s="91"/>
      <c r="D178" s="91"/>
      <c r="E178" s="91"/>
      <c r="F178" s="91"/>
      <c r="G178" s="19"/>
      <c r="H178" s="17"/>
      <c r="I178" s="17"/>
      <c r="J178" s="15"/>
      <c r="K178" s="15"/>
      <c r="L178" s="429"/>
      <c r="M178" s="420"/>
      <c r="N178" s="420"/>
      <c r="O178" s="420"/>
      <c r="P178" s="420"/>
      <c r="Q178" s="428"/>
      <c r="R178" s="420"/>
    </row>
    <row r="179" spans="2:18" s="11" customFormat="1" ht="15" customHeight="1">
      <c r="B179" s="24"/>
      <c r="C179" s="91"/>
      <c r="D179" s="91"/>
      <c r="E179" s="91"/>
      <c r="F179" s="91"/>
      <c r="G179" s="19"/>
      <c r="H179" s="17"/>
      <c r="I179" s="17"/>
      <c r="J179" s="15"/>
      <c r="K179" s="15"/>
      <c r="L179" s="429"/>
      <c r="M179" s="420"/>
      <c r="N179" s="420"/>
      <c r="O179" s="420"/>
      <c r="P179" s="420"/>
      <c r="Q179" s="428"/>
      <c r="R179" s="420"/>
    </row>
    <row r="180" spans="2:18" s="11" customFormat="1" ht="15" customHeight="1">
      <c r="B180" s="24"/>
      <c r="C180" s="91"/>
      <c r="D180" s="91"/>
      <c r="E180" s="91"/>
      <c r="F180" s="91"/>
      <c r="G180" s="19"/>
      <c r="H180" s="17"/>
      <c r="I180" s="17"/>
      <c r="J180" s="15"/>
      <c r="K180" s="15"/>
      <c r="L180" s="429"/>
      <c r="M180" s="420"/>
      <c r="N180" s="420"/>
      <c r="O180" s="420"/>
      <c r="P180" s="420"/>
      <c r="Q180" s="428"/>
      <c r="R180" s="420"/>
    </row>
    <row r="181" spans="2:18" s="11" customFormat="1" ht="15" customHeight="1">
      <c r="B181" s="24"/>
      <c r="C181" s="91"/>
      <c r="D181" s="92"/>
      <c r="E181" s="92"/>
      <c r="F181" s="92"/>
      <c r="G181" s="19"/>
      <c r="H181" s="17"/>
      <c r="I181" s="17"/>
      <c r="J181" s="15"/>
      <c r="K181" s="15"/>
      <c r="L181" s="429"/>
      <c r="M181" s="420"/>
      <c r="N181" s="420"/>
      <c r="O181" s="420"/>
      <c r="P181" s="420"/>
      <c r="Q181" s="428"/>
      <c r="R181" s="420"/>
    </row>
    <row r="182" spans="2:18" s="11" customFormat="1" ht="15" customHeight="1">
      <c r="B182" s="24"/>
      <c r="C182" s="91"/>
      <c r="D182" s="92"/>
      <c r="E182" s="92"/>
      <c r="F182" s="92"/>
      <c r="G182" s="21"/>
      <c r="H182" s="17"/>
      <c r="I182" s="17"/>
      <c r="J182" s="15"/>
      <c r="K182" s="15"/>
      <c r="L182" s="429"/>
      <c r="M182" s="420"/>
      <c r="N182" s="420"/>
      <c r="O182" s="420"/>
      <c r="P182" s="420"/>
      <c r="Q182" s="428"/>
      <c r="R182" s="420"/>
    </row>
    <row r="183" spans="2:18" s="11" customFormat="1" ht="15" customHeight="1">
      <c r="B183" s="24"/>
      <c r="C183" s="91"/>
      <c r="D183" s="92"/>
      <c r="E183" s="92"/>
      <c r="F183" s="92"/>
      <c r="G183" s="21"/>
      <c r="H183" s="17"/>
      <c r="I183" s="17"/>
      <c r="J183" s="15"/>
      <c r="K183" s="15"/>
      <c r="L183" s="429"/>
      <c r="M183" s="420"/>
      <c r="N183" s="420"/>
      <c r="O183" s="420"/>
      <c r="P183" s="420"/>
      <c r="Q183" s="428"/>
      <c r="R183" s="420"/>
    </row>
    <row r="184" spans="2:18" s="11" customFormat="1" ht="15" customHeight="1">
      <c r="B184" s="24"/>
      <c r="C184" s="88"/>
      <c r="D184" s="88"/>
      <c r="E184" s="88"/>
      <c r="F184" s="88"/>
      <c r="G184" s="17"/>
      <c r="H184" s="17"/>
      <c r="I184" s="17"/>
      <c r="J184" s="15"/>
      <c r="K184" s="15"/>
      <c r="L184" s="429"/>
      <c r="M184" s="420"/>
      <c r="N184" s="420"/>
      <c r="O184" s="420"/>
      <c r="P184" s="420"/>
      <c r="Q184" s="428"/>
      <c r="R184" s="420"/>
    </row>
    <row r="185" spans="2:18" s="11" customFormat="1" ht="15" customHeight="1">
      <c r="B185" s="24"/>
      <c r="C185" s="88"/>
      <c r="D185" s="88"/>
      <c r="E185" s="88"/>
      <c r="F185" s="88"/>
      <c r="G185" s="17"/>
      <c r="H185" s="17"/>
      <c r="I185" s="17"/>
      <c r="J185" s="15"/>
      <c r="K185" s="15"/>
      <c r="L185" s="429"/>
      <c r="M185" s="420"/>
      <c r="N185" s="420"/>
      <c r="O185" s="420"/>
      <c r="P185" s="420"/>
      <c r="Q185" s="428"/>
      <c r="R185" s="420"/>
    </row>
    <row r="186" spans="2:18" s="11" customFormat="1" ht="15" customHeight="1">
      <c r="B186" s="24"/>
      <c r="C186" s="88"/>
      <c r="D186" s="88"/>
      <c r="E186" s="88"/>
      <c r="F186" s="88"/>
      <c r="G186" s="17"/>
      <c r="H186" s="17"/>
      <c r="I186" s="17"/>
      <c r="J186" s="15"/>
      <c r="K186" s="15"/>
      <c r="L186" s="429"/>
      <c r="M186" s="420"/>
      <c r="N186" s="420"/>
      <c r="O186" s="420"/>
      <c r="P186" s="420"/>
      <c r="Q186" s="428"/>
      <c r="R186" s="420"/>
    </row>
    <row r="187" spans="2:18" s="11" customFormat="1" ht="15" customHeight="1">
      <c r="B187" s="24"/>
      <c r="C187" s="88"/>
      <c r="D187" s="88"/>
      <c r="E187" s="88"/>
      <c r="F187" s="88"/>
      <c r="G187" s="17"/>
      <c r="H187" s="17"/>
      <c r="I187" s="17"/>
      <c r="J187" s="15"/>
      <c r="K187" s="15"/>
      <c r="L187" s="429"/>
      <c r="M187" s="420"/>
      <c r="N187" s="420"/>
      <c r="O187" s="420"/>
      <c r="P187" s="420"/>
      <c r="Q187" s="428"/>
      <c r="R187" s="420"/>
    </row>
    <row r="188" spans="2:18" s="11" customFormat="1" ht="15" customHeight="1">
      <c r="B188" s="24"/>
      <c r="C188" s="88"/>
      <c r="D188" s="88"/>
      <c r="E188" s="88"/>
      <c r="F188" s="88"/>
      <c r="G188" s="17"/>
      <c r="H188" s="17"/>
      <c r="I188" s="17"/>
      <c r="J188" s="15"/>
      <c r="K188" s="15"/>
      <c r="L188" s="429"/>
      <c r="M188" s="420"/>
      <c r="N188" s="420"/>
      <c r="O188" s="420"/>
      <c r="P188" s="420"/>
      <c r="Q188" s="428"/>
      <c r="R188" s="420"/>
    </row>
    <row r="189" spans="2:18" s="11" customFormat="1" ht="15" customHeight="1">
      <c r="B189" s="24"/>
      <c r="C189" s="88"/>
      <c r="D189" s="88"/>
      <c r="E189" s="88"/>
      <c r="F189" s="88"/>
      <c r="G189" s="17"/>
      <c r="H189" s="17"/>
      <c r="I189" s="17"/>
      <c r="J189" s="15"/>
      <c r="K189" s="15"/>
      <c r="L189" s="429"/>
      <c r="M189" s="420"/>
      <c r="N189" s="420"/>
      <c r="O189" s="420"/>
      <c r="P189" s="420"/>
      <c r="Q189" s="428"/>
      <c r="R189" s="420"/>
    </row>
    <row r="190" spans="2:18" s="11" customFormat="1" ht="15" customHeight="1">
      <c r="B190" s="24"/>
      <c r="C190" s="88"/>
      <c r="D190" s="88"/>
      <c r="E190" s="88"/>
      <c r="F190" s="88"/>
      <c r="G190" s="17"/>
      <c r="H190" s="17"/>
      <c r="I190" s="17"/>
      <c r="J190" s="15"/>
      <c r="K190" s="15"/>
      <c r="L190" s="429"/>
      <c r="M190" s="420"/>
      <c r="N190" s="420"/>
      <c r="O190" s="420"/>
      <c r="P190" s="420"/>
      <c r="Q190" s="428"/>
      <c r="R190" s="420"/>
    </row>
    <row r="191" spans="2:18" s="11" customFormat="1" ht="15" customHeight="1">
      <c r="B191" s="24"/>
      <c r="C191" s="88"/>
      <c r="D191" s="88"/>
      <c r="E191" s="88"/>
      <c r="F191" s="88"/>
      <c r="G191" s="17"/>
      <c r="H191" s="17"/>
      <c r="I191" s="17"/>
      <c r="J191" s="15"/>
      <c r="K191" s="15"/>
      <c r="L191" s="429"/>
      <c r="M191" s="420"/>
      <c r="N191" s="420"/>
      <c r="O191" s="420"/>
      <c r="P191" s="420"/>
      <c r="Q191" s="428"/>
      <c r="R191" s="420"/>
    </row>
    <row r="192" spans="2:18" s="11" customFormat="1" ht="15" customHeight="1">
      <c r="B192" s="24"/>
      <c r="C192" s="88"/>
      <c r="D192" s="88"/>
      <c r="E192" s="88"/>
      <c r="F192" s="88"/>
      <c r="G192" s="17"/>
      <c r="H192" s="17"/>
      <c r="I192" s="17"/>
      <c r="J192" s="15"/>
      <c r="K192" s="15"/>
      <c r="L192" s="429"/>
      <c r="M192" s="420"/>
      <c r="N192" s="420"/>
      <c r="O192" s="420"/>
      <c r="P192" s="420"/>
      <c r="Q192" s="428"/>
      <c r="R192" s="420"/>
    </row>
    <row r="193" spans="2:18" s="11" customFormat="1" ht="15" customHeight="1">
      <c r="B193" s="24"/>
      <c r="C193" s="88"/>
      <c r="D193" s="88"/>
      <c r="E193" s="88"/>
      <c r="F193" s="88"/>
      <c r="G193" s="17"/>
      <c r="H193" s="17"/>
      <c r="I193" s="17"/>
      <c r="J193" s="15"/>
      <c r="K193" s="15"/>
      <c r="L193" s="429"/>
      <c r="M193" s="420"/>
      <c r="N193" s="420"/>
      <c r="O193" s="420"/>
      <c r="P193" s="420"/>
      <c r="Q193" s="428"/>
      <c r="R193" s="420"/>
    </row>
    <row r="194" spans="2:18" s="11" customFormat="1" ht="15" customHeight="1">
      <c r="B194" s="24"/>
      <c r="C194" s="88"/>
      <c r="D194" s="88"/>
      <c r="E194" s="88"/>
      <c r="F194" s="88"/>
      <c r="G194" s="17"/>
      <c r="H194" s="17"/>
      <c r="I194" s="17"/>
      <c r="J194" s="15"/>
      <c r="K194" s="15"/>
      <c r="L194" s="429"/>
      <c r="M194" s="420"/>
      <c r="N194" s="420"/>
      <c r="O194" s="420"/>
      <c r="P194" s="420"/>
      <c r="Q194" s="428"/>
      <c r="R194" s="420"/>
    </row>
    <row r="195" spans="2:18" s="11" customFormat="1" ht="15" customHeight="1">
      <c r="B195" s="24"/>
      <c r="C195" s="88"/>
      <c r="D195" s="88"/>
      <c r="E195" s="88"/>
      <c r="F195" s="88"/>
      <c r="G195" s="17"/>
      <c r="H195" s="17"/>
      <c r="I195" s="17"/>
      <c r="J195" s="15"/>
      <c r="K195" s="15"/>
      <c r="L195" s="429"/>
      <c r="M195" s="420"/>
      <c r="N195" s="420"/>
      <c r="O195" s="420"/>
      <c r="P195" s="420"/>
      <c r="Q195" s="428"/>
      <c r="R195" s="420"/>
    </row>
    <row r="196" spans="2:18" s="11" customFormat="1" ht="15" customHeight="1">
      <c r="B196" s="24"/>
      <c r="C196" s="88"/>
      <c r="D196" s="88"/>
      <c r="E196" s="88"/>
      <c r="F196" s="88"/>
      <c r="G196" s="17"/>
      <c r="H196" s="17"/>
      <c r="I196" s="17"/>
      <c r="J196" s="15"/>
      <c r="K196" s="15"/>
      <c r="L196" s="429"/>
      <c r="M196" s="420"/>
      <c r="N196" s="420"/>
      <c r="O196" s="420"/>
      <c r="P196" s="420"/>
      <c r="Q196" s="428"/>
      <c r="R196" s="420"/>
    </row>
    <row r="197" spans="2:18" s="11" customFormat="1" ht="15" customHeight="1">
      <c r="B197" s="24"/>
      <c r="C197" s="88"/>
      <c r="D197" s="88"/>
      <c r="E197" s="88"/>
      <c r="F197" s="88"/>
      <c r="G197" s="17"/>
      <c r="H197" s="17"/>
      <c r="I197" s="17"/>
      <c r="J197" s="15"/>
      <c r="K197" s="15"/>
      <c r="L197" s="429"/>
      <c r="M197" s="420"/>
      <c r="N197" s="420"/>
      <c r="O197" s="420"/>
      <c r="P197" s="420"/>
      <c r="Q197" s="428"/>
      <c r="R197" s="420"/>
    </row>
    <row r="198" spans="2:18" s="11" customFormat="1" ht="15" customHeight="1">
      <c r="B198" s="24"/>
      <c r="C198" s="88"/>
      <c r="D198" s="88"/>
      <c r="E198" s="88"/>
      <c r="F198" s="88"/>
      <c r="G198" s="17"/>
      <c r="H198" s="17"/>
      <c r="I198" s="17"/>
      <c r="J198" s="15"/>
      <c r="K198" s="15"/>
      <c r="L198" s="429"/>
      <c r="M198" s="420"/>
      <c r="N198" s="420"/>
      <c r="O198" s="420"/>
      <c r="P198" s="420"/>
      <c r="Q198" s="428"/>
      <c r="R198" s="420"/>
    </row>
    <row r="199" spans="2:18" s="11" customFormat="1" ht="15" customHeight="1">
      <c r="B199" s="24"/>
      <c r="C199" s="88"/>
      <c r="D199" s="88"/>
      <c r="E199" s="88"/>
      <c r="F199" s="88"/>
      <c r="G199" s="17"/>
      <c r="H199" s="17"/>
      <c r="I199" s="17"/>
      <c r="J199" s="15"/>
      <c r="K199" s="15"/>
      <c r="L199" s="429"/>
      <c r="M199" s="420"/>
      <c r="N199" s="420"/>
      <c r="O199" s="420"/>
      <c r="P199" s="420"/>
      <c r="Q199" s="428"/>
      <c r="R199" s="420"/>
    </row>
    <row r="200" spans="2:18" s="11" customFormat="1" ht="15" customHeight="1">
      <c r="B200" s="24"/>
      <c r="C200" s="88"/>
      <c r="D200" s="88"/>
      <c r="E200" s="88"/>
      <c r="F200" s="88"/>
      <c r="G200" s="17"/>
      <c r="H200" s="17"/>
      <c r="I200" s="17"/>
      <c r="J200" s="15"/>
      <c r="K200" s="15"/>
      <c r="L200" s="429"/>
      <c r="M200" s="420"/>
      <c r="N200" s="420"/>
      <c r="O200" s="420"/>
      <c r="P200" s="420"/>
      <c r="Q200" s="428"/>
      <c r="R200" s="420"/>
    </row>
    <row r="201" spans="2:18" s="11" customFormat="1" ht="15" customHeight="1">
      <c r="B201" s="24"/>
      <c r="C201" s="88"/>
      <c r="D201" s="88"/>
      <c r="E201" s="88"/>
      <c r="F201" s="88"/>
      <c r="G201" s="17"/>
      <c r="H201" s="17"/>
      <c r="I201" s="17"/>
      <c r="J201" s="15"/>
      <c r="K201" s="15"/>
      <c r="L201" s="429"/>
      <c r="M201" s="420"/>
      <c r="N201" s="420"/>
      <c r="O201" s="420"/>
      <c r="P201" s="420"/>
      <c r="Q201" s="428"/>
      <c r="R201" s="420"/>
    </row>
    <row r="202" spans="2:18" s="11" customFormat="1" ht="15" customHeight="1">
      <c r="B202" s="24"/>
      <c r="C202" s="88"/>
      <c r="D202" s="88"/>
      <c r="E202" s="88"/>
      <c r="F202" s="88"/>
      <c r="G202" s="17"/>
      <c r="H202" s="17"/>
      <c r="I202" s="17"/>
      <c r="J202" s="15"/>
      <c r="K202" s="15"/>
      <c r="L202" s="429"/>
      <c r="M202" s="420"/>
      <c r="N202" s="420"/>
      <c r="O202" s="420"/>
      <c r="P202" s="420"/>
      <c r="Q202" s="428"/>
      <c r="R202" s="420"/>
    </row>
    <row r="203" spans="2:18" s="11" customFormat="1" ht="15" customHeight="1">
      <c r="B203" s="24"/>
      <c r="C203" s="88"/>
      <c r="D203" s="88"/>
      <c r="E203" s="88"/>
      <c r="F203" s="88"/>
      <c r="G203" s="17"/>
      <c r="H203" s="17"/>
      <c r="I203" s="17"/>
      <c r="J203" s="15"/>
      <c r="K203" s="15"/>
      <c r="L203" s="429"/>
      <c r="M203" s="420"/>
      <c r="N203" s="420"/>
      <c r="O203" s="420"/>
      <c r="P203" s="420"/>
      <c r="Q203" s="428"/>
      <c r="R203" s="420"/>
    </row>
    <row r="204" spans="2:18" s="11" customFormat="1" ht="15" customHeight="1">
      <c r="B204" s="24"/>
      <c r="C204" s="88"/>
      <c r="D204" s="88"/>
      <c r="E204" s="88"/>
      <c r="F204" s="88"/>
      <c r="G204" s="17"/>
      <c r="H204" s="17"/>
      <c r="I204" s="17"/>
      <c r="J204" s="15"/>
      <c r="K204" s="15"/>
      <c r="L204" s="429"/>
      <c r="M204" s="420"/>
      <c r="N204" s="420"/>
      <c r="O204" s="420"/>
      <c r="P204" s="420"/>
      <c r="Q204" s="428"/>
      <c r="R204" s="420"/>
    </row>
    <row r="205" spans="2:18" s="11" customFormat="1" ht="15" customHeight="1">
      <c r="B205" s="24"/>
      <c r="C205" s="88"/>
      <c r="D205" s="88"/>
      <c r="E205" s="88"/>
      <c r="F205" s="88"/>
      <c r="G205" s="17"/>
      <c r="H205" s="17"/>
      <c r="I205" s="17"/>
      <c r="J205" s="15"/>
      <c r="K205" s="15"/>
      <c r="L205" s="429"/>
      <c r="M205" s="420"/>
      <c r="N205" s="420"/>
      <c r="O205" s="420"/>
      <c r="P205" s="420"/>
      <c r="Q205" s="428"/>
      <c r="R205" s="420"/>
    </row>
    <row r="206" spans="2:18" s="11" customFormat="1" ht="15" customHeight="1">
      <c r="B206" s="24"/>
      <c r="C206" s="88"/>
      <c r="D206" s="88"/>
      <c r="E206" s="88"/>
      <c r="F206" s="88"/>
      <c r="G206" s="17"/>
      <c r="H206" s="17"/>
      <c r="I206" s="17"/>
      <c r="J206" s="15"/>
      <c r="K206" s="15"/>
      <c r="L206" s="429"/>
      <c r="M206" s="420"/>
      <c r="N206" s="420"/>
      <c r="O206" s="420"/>
      <c r="P206" s="420"/>
      <c r="Q206" s="428"/>
      <c r="R206" s="420"/>
    </row>
    <row r="207" spans="2:18" s="11" customFormat="1" ht="15" customHeight="1">
      <c r="B207" s="24"/>
      <c r="C207" s="88"/>
      <c r="D207" s="88"/>
      <c r="E207" s="88"/>
      <c r="F207" s="88"/>
      <c r="G207" s="17"/>
      <c r="H207" s="17"/>
      <c r="I207" s="17"/>
      <c r="J207" s="15"/>
      <c r="K207" s="15"/>
      <c r="L207" s="429"/>
      <c r="M207" s="420"/>
      <c r="N207" s="420"/>
      <c r="O207" s="420"/>
      <c r="P207" s="420"/>
      <c r="Q207" s="428"/>
      <c r="R207" s="420"/>
    </row>
    <row r="208" spans="2:18" s="11" customFormat="1" ht="15" customHeight="1">
      <c r="B208" s="24"/>
      <c r="C208" s="88"/>
      <c r="D208" s="88"/>
      <c r="E208" s="88"/>
      <c r="F208" s="88"/>
      <c r="G208" s="17"/>
      <c r="H208" s="17"/>
      <c r="I208" s="17"/>
      <c r="J208" s="15"/>
      <c r="K208" s="15"/>
      <c r="L208" s="429"/>
      <c r="M208" s="420"/>
      <c r="N208" s="420"/>
      <c r="O208" s="420"/>
      <c r="P208" s="420"/>
      <c r="Q208" s="428"/>
      <c r="R208" s="420"/>
    </row>
    <row r="209" spans="2:18" s="11" customFormat="1" ht="15" customHeight="1">
      <c r="B209" s="24"/>
      <c r="C209" s="91"/>
      <c r="D209" s="88"/>
      <c r="E209" s="88"/>
      <c r="F209" s="88"/>
      <c r="G209" s="17"/>
      <c r="H209" s="17"/>
      <c r="I209" s="17"/>
      <c r="J209" s="15"/>
      <c r="K209" s="15"/>
      <c r="L209" s="429"/>
      <c r="M209" s="420"/>
      <c r="N209" s="420"/>
      <c r="O209" s="420"/>
      <c r="P209" s="420"/>
      <c r="Q209" s="428"/>
      <c r="R209" s="420"/>
    </row>
    <row r="210" spans="2:18" s="11" customFormat="1" ht="15" customHeight="1">
      <c r="B210" s="24"/>
      <c r="C210" s="88"/>
      <c r="D210" s="88"/>
      <c r="E210" s="88"/>
      <c r="F210" s="88"/>
      <c r="G210" s="17"/>
      <c r="H210" s="17"/>
      <c r="I210" s="17"/>
      <c r="J210" s="15"/>
      <c r="K210" s="15"/>
      <c r="L210" s="429"/>
      <c r="M210" s="420"/>
      <c r="N210" s="420"/>
      <c r="O210" s="420"/>
      <c r="P210" s="420"/>
      <c r="Q210" s="428"/>
      <c r="R210" s="420"/>
    </row>
    <row r="211" spans="2:18" s="11" customFormat="1" ht="15" customHeight="1">
      <c r="B211" s="24"/>
      <c r="C211" s="88"/>
      <c r="D211" s="88"/>
      <c r="E211" s="88"/>
      <c r="F211" s="88"/>
      <c r="G211" s="17"/>
      <c r="H211" s="17"/>
      <c r="I211" s="17"/>
      <c r="J211" s="15"/>
      <c r="K211" s="15"/>
      <c r="L211" s="429"/>
      <c r="M211" s="420"/>
      <c r="N211" s="420"/>
      <c r="O211" s="420"/>
      <c r="P211" s="420"/>
      <c r="Q211" s="428"/>
      <c r="R211" s="420"/>
    </row>
    <row r="212" spans="2:18" s="11" customFormat="1" ht="15" customHeight="1">
      <c r="B212" s="24"/>
      <c r="C212" s="88"/>
      <c r="D212" s="88"/>
      <c r="E212" s="88"/>
      <c r="F212" s="88"/>
      <c r="G212" s="17"/>
      <c r="H212" s="17"/>
      <c r="I212" s="17"/>
      <c r="J212" s="15"/>
      <c r="K212" s="15"/>
      <c r="L212" s="429"/>
      <c r="M212" s="420"/>
      <c r="N212" s="420"/>
      <c r="O212" s="420"/>
      <c r="P212" s="420"/>
      <c r="Q212" s="428"/>
      <c r="R212" s="420"/>
    </row>
    <row r="213" spans="2:18" s="11" customFormat="1" ht="15" customHeight="1">
      <c r="B213" s="24"/>
      <c r="C213" s="88"/>
      <c r="D213" s="88"/>
      <c r="E213" s="88"/>
      <c r="F213" s="88"/>
      <c r="G213" s="17"/>
      <c r="H213" s="17"/>
      <c r="I213" s="17"/>
      <c r="J213" s="15"/>
      <c r="K213" s="15"/>
      <c r="L213" s="429"/>
      <c r="M213" s="420"/>
      <c r="N213" s="420"/>
      <c r="O213" s="420"/>
      <c r="P213" s="420"/>
      <c r="Q213" s="428"/>
      <c r="R213" s="420"/>
    </row>
    <row r="214" spans="2:18" s="11" customFormat="1" ht="15" customHeight="1">
      <c r="B214" s="24"/>
      <c r="C214" s="88"/>
      <c r="D214" s="88"/>
      <c r="E214" s="88"/>
      <c r="F214" s="88"/>
      <c r="G214" s="17"/>
      <c r="H214" s="17"/>
      <c r="I214" s="17"/>
      <c r="J214" s="15"/>
      <c r="K214" s="15"/>
      <c r="L214" s="429"/>
      <c r="M214" s="420"/>
      <c r="N214" s="420"/>
      <c r="O214" s="420"/>
      <c r="P214" s="420"/>
      <c r="Q214" s="428"/>
      <c r="R214" s="420"/>
    </row>
    <row r="215" spans="2:18" s="11" customFormat="1" ht="15" customHeight="1">
      <c r="B215" s="24"/>
      <c r="C215" s="91"/>
      <c r="D215" s="92"/>
      <c r="E215" s="92"/>
      <c r="F215" s="92"/>
      <c r="G215" s="19"/>
      <c r="H215" s="17"/>
      <c r="I215" s="17"/>
      <c r="J215" s="15"/>
      <c r="K215" s="15"/>
      <c r="L215" s="429"/>
      <c r="M215" s="420"/>
      <c r="N215" s="420"/>
      <c r="O215" s="420"/>
      <c r="P215" s="420"/>
      <c r="Q215" s="428"/>
      <c r="R215" s="420"/>
    </row>
    <row r="216" spans="2:18" s="11" customFormat="1" ht="15" customHeight="1">
      <c r="B216" s="24"/>
      <c r="C216" s="88"/>
      <c r="D216" s="88"/>
      <c r="E216" s="88"/>
      <c r="F216" s="88"/>
      <c r="G216" s="17"/>
      <c r="H216" s="17"/>
      <c r="I216" s="17"/>
      <c r="J216" s="15"/>
      <c r="K216" s="15"/>
      <c r="L216" s="429"/>
      <c r="M216" s="420"/>
      <c r="N216" s="420"/>
      <c r="O216" s="420"/>
      <c r="P216" s="420"/>
      <c r="Q216" s="428"/>
      <c r="R216" s="420"/>
    </row>
    <row r="217" spans="2:18" s="11" customFormat="1" ht="15" customHeight="1">
      <c r="B217" s="24"/>
      <c r="C217" s="91"/>
      <c r="D217" s="91"/>
      <c r="E217" s="91"/>
      <c r="F217" s="91"/>
      <c r="G217" s="19"/>
      <c r="H217" s="17"/>
      <c r="I217" s="17"/>
      <c r="J217" s="15"/>
      <c r="K217" s="15"/>
      <c r="L217" s="429"/>
      <c r="M217" s="420"/>
      <c r="N217" s="420"/>
      <c r="O217" s="420"/>
      <c r="P217" s="420"/>
      <c r="Q217" s="428"/>
      <c r="R217" s="420"/>
    </row>
    <row r="218" spans="2:18" s="11" customFormat="1" ht="15" customHeight="1">
      <c r="B218" s="24"/>
      <c r="C218" s="91"/>
      <c r="D218" s="88"/>
      <c r="E218" s="88"/>
      <c r="F218" s="88"/>
      <c r="G218" s="17"/>
      <c r="H218" s="17"/>
      <c r="I218" s="17"/>
      <c r="J218" s="15"/>
      <c r="K218" s="15"/>
      <c r="L218" s="429"/>
      <c r="M218" s="420"/>
      <c r="N218" s="420"/>
      <c r="O218" s="420"/>
      <c r="P218" s="420"/>
      <c r="Q218" s="428"/>
      <c r="R218" s="420"/>
    </row>
    <row r="219" spans="2:18" s="11" customFormat="1" ht="15" customHeight="1">
      <c r="B219" s="24"/>
      <c r="C219" s="91"/>
      <c r="D219" s="88"/>
      <c r="E219" s="88"/>
      <c r="F219" s="88"/>
      <c r="G219" s="17"/>
      <c r="H219" s="17"/>
      <c r="I219" s="17"/>
      <c r="J219" s="15"/>
      <c r="K219" s="15"/>
      <c r="L219" s="429"/>
      <c r="M219" s="420"/>
      <c r="N219" s="420"/>
      <c r="O219" s="420"/>
      <c r="P219" s="420"/>
      <c r="Q219" s="428"/>
      <c r="R219" s="420"/>
    </row>
    <row r="220" spans="2:18" s="11" customFormat="1" ht="15" customHeight="1">
      <c r="B220" s="24"/>
      <c r="C220" s="91"/>
      <c r="D220" s="88"/>
      <c r="E220" s="88"/>
      <c r="F220" s="88"/>
      <c r="G220" s="17"/>
      <c r="H220" s="17"/>
      <c r="I220" s="17"/>
      <c r="J220" s="15"/>
      <c r="K220" s="15"/>
      <c r="L220" s="429"/>
      <c r="M220" s="420"/>
      <c r="N220" s="420"/>
      <c r="O220" s="420"/>
      <c r="P220" s="420"/>
      <c r="Q220" s="428"/>
      <c r="R220" s="420"/>
    </row>
    <row r="221" spans="2:18" s="11" customFormat="1" ht="15" customHeight="1">
      <c r="B221" s="24"/>
      <c r="C221" s="91"/>
      <c r="D221" s="88"/>
      <c r="E221" s="88"/>
      <c r="F221" s="88"/>
      <c r="G221" s="17"/>
      <c r="H221" s="17"/>
      <c r="I221" s="17"/>
      <c r="J221" s="15"/>
      <c r="K221" s="15"/>
      <c r="L221" s="429"/>
      <c r="M221" s="420"/>
      <c r="N221" s="420"/>
      <c r="O221" s="420"/>
      <c r="P221" s="420"/>
      <c r="Q221" s="428"/>
      <c r="R221" s="420"/>
    </row>
    <row r="222" spans="2:18" s="11" customFormat="1" ht="15" customHeight="1">
      <c r="B222" s="24"/>
      <c r="C222" s="91"/>
      <c r="D222" s="88"/>
      <c r="E222" s="88"/>
      <c r="F222" s="88"/>
      <c r="G222" s="17"/>
      <c r="H222" s="17"/>
      <c r="I222" s="17"/>
      <c r="J222" s="15"/>
      <c r="K222" s="15"/>
      <c r="L222" s="429"/>
      <c r="M222" s="420"/>
      <c r="N222" s="420"/>
      <c r="O222" s="420"/>
      <c r="P222" s="420"/>
      <c r="Q222" s="428"/>
      <c r="R222" s="420"/>
    </row>
    <row r="223" spans="2:18" s="11" customFormat="1" ht="15" customHeight="1">
      <c r="B223" s="24"/>
      <c r="C223" s="91"/>
      <c r="D223" s="88"/>
      <c r="E223" s="88"/>
      <c r="F223" s="88"/>
      <c r="G223" s="17"/>
      <c r="H223" s="17"/>
      <c r="I223" s="17"/>
      <c r="J223" s="15"/>
      <c r="K223" s="15"/>
      <c r="L223" s="429"/>
      <c r="M223" s="420"/>
      <c r="N223" s="420"/>
      <c r="O223" s="420"/>
      <c r="P223" s="420"/>
      <c r="Q223" s="428"/>
      <c r="R223" s="420"/>
    </row>
    <row r="224" spans="2:18" s="11" customFormat="1" ht="15" customHeight="1">
      <c r="B224" s="24"/>
      <c r="C224" s="91"/>
      <c r="D224" s="88"/>
      <c r="E224" s="88"/>
      <c r="F224" s="88"/>
      <c r="G224" s="17"/>
      <c r="H224" s="17"/>
      <c r="I224" s="17"/>
      <c r="J224" s="15"/>
      <c r="K224" s="15"/>
      <c r="L224" s="429"/>
      <c r="M224" s="420"/>
      <c r="N224" s="420"/>
      <c r="O224" s="420"/>
      <c r="P224" s="420"/>
      <c r="Q224" s="428"/>
      <c r="R224" s="420"/>
    </row>
    <row r="225" spans="2:18" s="11" customFormat="1" ht="15" customHeight="1">
      <c r="B225" s="24"/>
      <c r="C225" s="91"/>
      <c r="D225" s="88"/>
      <c r="E225" s="88"/>
      <c r="F225" s="88"/>
      <c r="G225" s="17"/>
      <c r="H225" s="17"/>
      <c r="I225" s="17"/>
      <c r="J225" s="15"/>
      <c r="K225" s="15"/>
      <c r="L225" s="429"/>
      <c r="M225" s="420"/>
      <c r="N225" s="420"/>
      <c r="O225" s="420"/>
      <c r="P225" s="420"/>
      <c r="Q225" s="428"/>
      <c r="R225" s="420"/>
    </row>
    <row r="226" spans="2:18" s="11" customFormat="1" ht="15" customHeight="1">
      <c r="B226" s="24"/>
      <c r="C226" s="91"/>
      <c r="D226" s="91"/>
      <c r="E226" s="91"/>
      <c r="F226" s="91"/>
      <c r="G226" s="19"/>
      <c r="H226" s="17"/>
      <c r="I226" s="17"/>
      <c r="J226" s="15"/>
      <c r="K226" s="15"/>
      <c r="L226" s="429"/>
      <c r="M226" s="420"/>
      <c r="N226" s="420"/>
      <c r="O226" s="420"/>
      <c r="P226" s="420"/>
      <c r="Q226" s="428"/>
      <c r="R226" s="420"/>
    </row>
    <row r="227" spans="2:18" s="11" customFormat="1" ht="15" customHeight="1">
      <c r="B227" s="24"/>
      <c r="C227" s="91"/>
      <c r="D227" s="91"/>
      <c r="E227" s="91"/>
      <c r="F227" s="91"/>
      <c r="G227" s="19"/>
      <c r="H227" s="17"/>
      <c r="I227" s="17"/>
      <c r="J227" s="15"/>
      <c r="K227" s="15"/>
      <c r="L227" s="429"/>
      <c r="M227" s="420"/>
      <c r="N227" s="420"/>
      <c r="O227" s="420"/>
      <c r="P227" s="420"/>
      <c r="Q227" s="428"/>
      <c r="R227" s="420"/>
    </row>
    <row r="228" spans="2:18" s="11" customFormat="1" ht="15" customHeight="1">
      <c r="B228" s="24"/>
      <c r="C228" s="91"/>
      <c r="D228" s="88"/>
      <c r="E228" s="88"/>
      <c r="F228" s="88"/>
      <c r="G228" s="17"/>
      <c r="H228" s="17"/>
      <c r="I228" s="17"/>
      <c r="J228" s="15"/>
      <c r="K228" s="15"/>
      <c r="L228" s="429"/>
      <c r="M228" s="420"/>
      <c r="N228" s="420"/>
      <c r="O228" s="420"/>
      <c r="P228" s="420"/>
      <c r="Q228" s="428"/>
      <c r="R228" s="420"/>
    </row>
    <row r="229" spans="2:18" s="11" customFormat="1" ht="15" customHeight="1">
      <c r="B229" s="24"/>
      <c r="C229" s="91"/>
      <c r="D229" s="88"/>
      <c r="E229" s="88"/>
      <c r="F229" s="88"/>
      <c r="G229" s="17"/>
      <c r="H229" s="17"/>
      <c r="I229" s="17"/>
      <c r="J229" s="15"/>
      <c r="K229" s="15"/>
      <c r="L229" s="429"/>
      <c r="M229" s="420"/>
      <c r="N229" s="420"/>
      <c r="O229" s="420"/>
      <c r="P229" s="420"/>
      <c r="Q229" s="428"/>
      <c r="R229" s="420"/>
    </row>
    <row r="230" spans="2:18" s="11" customFormat="1" ht="15" customHeight="1">
      <c r="B230" s="24"/>
      <c r="C230" s="91"/>
      <c r="D230" s="88"/>
      <c r="E230" s="88"/>
      <c r="F230" s="88"/>
      <c r="G230" s="17"/>
      <c r="H230" s="17"/>
      <c r="I230" s="17"/>
      <c r="J230" s="15"/>
      <c r="K230" s="15"/>
      <c r="L230" s="429"/>
      <c r="M230" s="420"/>
      <c r="N230" s="420"/>
      <c r="O230" s="420"/>
      <c r="P230" s="420"/>
      <c r="Q230" s="428"/>
      <c r="R230" s="420"/>
    </row>
    <row r="231" spans="2:18" s="11" customFormat="1" ht="15" customHeight="1">
      <c r="B231" s="24"/>
      <c r="C231" s="91"/>
      <c r="D231" s="88"/>
      <c r="E231" s="88"/>
      <c r="F231" s="88"/>
      <c r="G231" s="17"/>
      <c r="H231" s="17"/>
      <c r="I231" s="17"/>
      <c r="J231" s="15"/>
      <c r="K231" s="15"/>
      <c r="L231" s="429"/>
      <c r="M231" s="420"/>
      <c r="N231" s="420"/>
      <c r="O231" s="420"/>
      <c r="P231" s="420"/>
      <c r="Q231" s="428"/>
      <c r="R231" s="420"/>
    </row>
    <row r="232" spans="2:18" s="11" customFormat="1" ht="15" customHeight="1">
      <c r="B232" s="24"/>
      <c r="C232" s="91"/>
      <c r="D232" s="88"/>
      <c r="E232" s="88"/>
      <c r="F232" s="88"/>
      <c r="G232" s="17"/>
      <c r="H232" s="17"/>
      <c r="I232" s="17"/>
      <c r="J232" s="15"/>
      <c r="K232" s="15"/>
      <c r="L232" s="429"/>
      <c r="M232" s="420"/>
      <c r="N232" s="420"/>
      <c r="O232" s="420"/>
      <c r="P232" s="420"/>
      <c r="Q232" s="428"/>
      <c r="R232" s="420"/>
    </row>
    <row r="233" spans="2:18" s="11" customFormat="1" ht="15" customHeight="1">
      <c r="B233" s="24"/>
      <c r="C233" s="91"/>
      <c r="D233" s="88"/>
      <c r="E233" s="88"/>
      <c r="F233" s="88"/>
      <c r="G233" s="17"/>
      <c r="H233" s="17"/>
      <c r="I233" s="17"/>
      <c r="J233" s="15"/>
      <c r="K233" s="15"/>
      <c r="L233" s="429"/>
      <c r="M233" s="420"/>
      <c r="N233" s="420"/>
      <c r="O233" s="420"/>
      <c r="P233" s="420"/>
      <c r="Q233" s="428"/>
      <c r="R233" s="420"/>
    </row>
    <row r="234" spans="2:18" s="11" customFormat="1" ht="15" customHeight="1">
      <c r="B234" s="24"/>
      <c r="C234" s="91"/>
      <c r="D234" s="88"/>
      <c r="E234" s="88"/>
      <c r="F234" s="88"/>
      <c r="G234" s="17"/>
      <c r="H234" s="17"/>
      <c r="I234" s="17"/>
      <c r="J234" s="15"/>
      <c r="K234" s="15"/>
      <c r="L234" s="429"/>
      <c r="M234" s="420"/>
      <c r="N234" s="420"/>
      <c r="O234" s="420"/>
      <c r="P234" s="420"/>
      <c r="Q234" s="428"/>
      <c r="R234" s="420"/>
    </row>
    <row r="235" spans="2:18" s="11" customFormat="1" ht="15" customHeight="1">
      <c r="B235" s="24"/>
      <c r="C235" s="91"/>
      <c r="D235" s="88"/>
      <c r="E235" s="88"/>
      <c r="F235" s="88"/>
      <c r="G235" s="17"/>
      <c r="H235" s="17"/>
      <c r="I235" s="17"/>
      <c r="J235" s="15"/>
      <c r="K235" s="15"/>
      <c r="L235" s="429"/>
      <c r="M235" s="420"/>
      <c r="N235" s="420"/>
      <c r="O235" s="420"/>
      <c r="P235" s="420"/>
      <c r="Q235" s="428"/>
      <c r="R235" s="420"/>
    </row>
    <row r="236" spans="2:18" s="11" customFormat="1" ht="15" customHeight="1">
      <c r="B236" s="24"/>
      <c r="C236" s="91"/>
      <c r="D236" s="88"/>
      <c r="E236" s="88"/>
      <c r="F236" s="88"/>
      <c r="G236" s="17"/>
      <c r="H236" s="17"/>
      <c r="I236" s="17"/>
      <c r="J236" s="15"/>
      <c r="K236" s="15"/>
      <c r="L236" s="429"/>
      <c r="M236" s="420"/>
      <c r="N236" s="420"/>
      <c r="O236" s="420"/>
      <c r="P236" s="420"/>
      <c r="Q236" s="428"/>
      <c r="R236" s="420"/>
    </row>
    <row r="237" spans="2:18" s="11" customFormat="1" ht="15" customHeight="1">
      <c r="B237" s="24"/>
      <c r="C237" s="91"/>
      <c r="D237" s="88"/>
      <c r="E237" s="88"/>
      <c r="F237" s="88"/>
      <c r="G237" s="17"/>
      <c r="H237" s="17"/>
      <c r="I237" s="17"/>
      <c r="J237" s="15"/>
      <c r="K237" s="15"/>
      <c r="L237" s="429"/>
      <c r="M237" s="420"/>
      <c r="N237" s="420"/>
      <c r="O237" s="420"/>
      <c r="P237" s="420"/>
      <c r="Q237" s="428"/>
      <c r="R237" s="420"/>
    </row>
    <row r="238" spans="2:18" s="11" customFormat="1" ht="15" customHeight="1">
      <c r="B238" s="24"/>
      <c r="C238" s="91"/>
      <c r="D238" s="91"/>
      <c r="E238" s="91"/>
      <c r="F238" s="91"/>
      <c r="G238" s="19"/>
      <c r="H238" s="17"/>
      <c r="I238" s="17"/>
      <c r="J238" s="15"/>
      <c r="K238" s="15"/>
      <c r="L238" s="429"/>
      <c r="M238" s="420"/>
      <c r="N238" s="420"/>
      <c r="O238" s="420"/>
      <c r="P238" s="420"/>
      <c r="Q238" s="428"/>
      <c r="R238" s="420"/>
    </row>
    <row r="239" spans="2:18" s="11" customFormat="1" ht="15" customHeight="1">
      <c r="B239" s="24"/>
      <c r="C239" s="91"/>
      <c r="D239" s="91"/>
      <c r="E239" s="91"/>
      <c r="F239" s="91"/>
      <c r="G239" s="19"/>
      <c r="H239" s="17"/>
      <c r="I239" s="17"/>
      <c r="J239" s="15"/>
      <c r="K239" s="15"/>
      <c r="L239" s="429"/>
      <c r="M239" s="420"/>
      <c r="N239" s="420"/>
      <c r="O239" s="420"/>
      <c r="P239" s="420"/>
      <c r="Q239" s="428"/>
      <c r="R239" s="420"/>
    </row>
    <row r="240" spans="2:18" s="11" customFormat="1" ht="15" customHeight="1">
      <c r="B240" s="24"/>
      <c r="C240" s="91"/>
      <c r="D240" s="88"/>
      <c r="E240" s="88"/>
      <c r="F240" s="88"/>
      <c r="G240" s="17"/>
      <c r="H240" s="17"/>
      <c r="I240" s="17"/>
      <c r="J240" s="15"/>
      <c r="K240" s="15"/>
      <c r="L240" s="429"/>
      <c r="M240" s="420"/>
      <c r="N240" s="420"/>
      <c r="O240" s="420"/>
      <c r="P240" s="420"/>
      <c r="Q240" s="428"/>
      <c r="R240" s="420"/>
    </row>
    <row r="241" spans="2:18" s="11" customFormat="1" ht="15" customHeight="1">
      <c r="B241" s="24"/>
      <c r="C241" s="91"/>
      <c r="D241" s="91"/>
      <c r="E241" s="91"/>
      <c r="F241" s="91"/>
      <c r="G241" s="19"/>
      <c r="H241" s="17"/>
      <c r="I241" s="17"/>
      <c r="J241" s="15"/>
      <c r="K241" s="15"/>
      <c r="L241" s="429"/>
      <c r="M241" s="420"/>
      <c r="N241" s="420"/>
      <c r="O241" s="420"/>
      <c r="P241" s="420"/>
      <c r="Q241" s="428"/>
      <c r="R241" s="420"/>
    </row>
    <row r="242" spans="2:18" s="11" customFormat="1" ht="15" customHeight="1">
      <c r="B242" s="24"/>
      <c r="C242" s="91"/>
      <c r="D242" s="91"/>
      <c r="E242" s="91"/>
      <c r="F242" s="91"/>
      <c r="G242" s="19"/>
      <c r="H242" s="17"/>
      <c r="I242" s="17"/>
      <c r="J242" s="15"/>
      <c r="K242" s="15"/>
      <c r="L242" s="429"/>
      <c r="M242" s="420"/>
      <c r="N242" s="420"/>
      <c r="O242" s="420"/>
      <c r="P242" s="420"/>
      <c r="Q242" s="428"/>
      <c r="R242" s="420"/>
    </row>
    <row r="243" spans="2:18" s="11" customFormat="1" ht="15" customHeight="1">
      <c r="B243" s="24"/>
      <c r="C243" s="91"/>
      <c r="D243" s="88"/>
      <c r="E243" s="88"/>
      <c r="F243" s="88"/>
      <c r="G243" s="17"/>
      <c r="H243" s="17"/>
      <c r="I243" s="17"/>
      <c r="J243" s="15"/>
      <c r="K243" s="15"/>
      <c r="L243" s="429"/>
      <c r="M243" s="420"/>
      <c r="N243" s="420"/>
      <c r="O243" s="420"/>
      <c r="P243" s="420"/>
      <c r="Q243" s="428"/>
      <c r="R243" s="420"/>
    </row>
    <row r="244" spans="2:18" s="11" customFormat="1" ht="15" customHeight="1">
      <c r="B244" s="24"/>
      <c r="C244" s="91"/>
      <c r="D244" s="88"/>
      <c r="E244" s="88"/>
      <c r="F244" s="88"/>
      <c r="G244" s="17"/>
      <c r="H244" s="17"/>
      <c r="I244" s="17"/>
      <c r="J244" s="15"/>
      <c r="K244" s="15"/>
      <c r="L244" s="429"/>
      <c r="M244" s="420"/>
      <c r="N244" s="420"/>
      <c r="O244" s="420"/>
      <c r="P244" s="420"/>
      <c r="Q244" s="428"/>
      <c r="R244" s="420"/>
    </row>
    <row r="245" spans="2:18" s="11" customFormat="1" ht="15" customHeight="1">
      <c r="B245" s="24"/>
      <c r="C245" s="91"/>
      <c r="D245" s="91"/>
      <c r="E245" s="91"/>
      <c r="F245" s="91"/>
      <c r="G245" s="19"/>
      <c r="H245" s="17"/>
      <c r="I245" s="17"/>
      <c r="J245" s="15"/>
      <c r="K245" s="15"/>
      <c r="L245" s="429"/>
      <c r="M245" s="420"/>
      <c r="N245" s="420"/>
      <c r="O245" s="420"/>
      <c r="P245" s="420"/>
      <c r="Q245" s="428"/>
      <c r="R245" s="420"/>
    </row>
    <row r="246" spans="2:18" s="11" customFormat="1" ht="15" customHeight="1">
      <c r="B246" s="24"/>
      <c r="C246" s="91"/>
      <c r="D246" s="88"/>
      <c r="E246" s="88"/>
      <c r="F246" s="88"/>
      <c r="G246" s="17"/>
      <c r="H246" s="17"/>
      <c r="I246" s="17"/>
      <c r="J246" s="15"/>
      <c r="K246" s="15"/>
      <c r="L246" s="429"/>
      <c r="M246" s="420"/>
      <c r="N246" s="420"/>
      <c r="O246" s="420"/>
      <c r="P246" s="420"/>
      <c r="Q246" s="428"/>
      <c r="R246" s="420"/>
    </row>
    <row r="247" spans="2:18" s="11" customFormat="1" ht="15" customHeight="1">
      <c r="B247" s="24"/>
      <c r="C247" s="91"/>
      <c r="D247" s="91"/>
      <c r="E247" s="91"/>
      <c r="F247" s="91"/>
      <c r="G247" s="19"/>
      <c r="H247" s="17"/>
      <c r="I247" s="17"/>
      <c r="J247" s="15"/>
      <c r="K247" s="15"/>
      <c r="L247" s="429"/>
      <c r="M247" s="420"/>
      <c r="N247" s="420"/>
      <c r="O247" s="420"/>
      <c r="P247" s="420"/>
      <c r="Q247" s="428"/>
      <c r="R247" s="420"/>
    </row>
    <row r="248" spans="2:18" s="11" customFormat="1" ht="15" customHeight="1">
      <c r="B248" s="24"/>
      <c r="C248" s="92"/>
      <c r="D248" s="88"/>
      <c r="E248" s="88"/>
      <c r="F248" s="88"/>
      <c r="G248" s="17"/>
      <c r="H248" s="17"/>
      <c r="I248" s="17"/>
      <c r="J248" s="15"/>
      <c r="K248" s="15"/>
      <c r="L248" s="429"/>
      <c r="M248" s="420"/>
      <c r="N248" s="420"/>
      <c r="O248" s="420"/>
      <c r="P248" s="420"/>
      <c r="Q248" s="428"/>
      <c r="R248" s="420"/>
    </row>
    <row r="249" spans="2:18" s="11" customFormat="1" ht="15" customHeight="1">
      <c r="B249" s="24"/>
      <c r="C249" s="92"/>
      <c r="D249" s="88"/>
      <c r="E249" s="88"/>
      <c r="F249" s="88"/>
      <c r="G249" s="17"/>
      <c r="H249" s="17"/>
      <c r="I249" s="17"/>
      <c r="J249" s="15"/>
      <c r="K249" s="15"/>
      <c r="L249" s="429"/>
      <c r="M249" s="420"/>
      <c r="N249" s="420"/>
      <c r="O249" s="420"/>
      <c r="P249" s="420"/>
      <c r="Q249" s="428"/>
      <c r="R249" s="420"/>
    </row>
    <row r="250" spans="2:18" s="11" customFormat="1" ht="15" customHeight="1">
      <c r="B250" s="24"/>
      <c r="C250" s="92"/>
      <c r="D250" s="88"/>
      <c r="E250" s="88"/>
      <c r="F250" s="88"/>
      <c r="G250" s="17"/>
      <c r="H250" s="17"/>
      <c r="I250" s="17"/>
      <c r="J250" s="15"/>
      <c r="K250" s="15"/>
      <c r="L250" s="429"/>
      <c r="M250" s="420"/>
      <c r="N250" s="420"/>
      <c r="O250" s="420"/>
      <c r="P250" s="420"/>
      <c r="Q250" s="428"/>
      <c r="R250" s="420"/>
    </row>
    <row r="251" spans="2:18" s="11" customFormat="1" ht="15" customHeight="1">
      <c r="B251" s="24"/>
      <c r="C251" s="92"/>
      <c r="D251" s="88"/>
      <c r="E251" s="88"/>
      <c r="F251" s="88"/>
      <c r="G251" s="17"/>
      <c r="H251" s="17"/>
      <c r="I251" s="17"/>
      <c r="J251" s="15"/>
      <c r="K251" s="15"/>
      <c r="L251" s="429"/>
      <c r="M251" s="420"/>
      <c r="N251" s="420"/>
      <c r="O251" s="420"/>
      <c r="P251" s="420"/>
      <c r="Q251" s="428"/>
      <c r="R251" s="420"/>
    </row>
    <row r="252" spans="2:18" s="11" customFormat="1" ht="15" customHeight="1">
      <c r="B252" s="24"/>
      <c r="C252" s="92"/>
      <c r="D252" s="91"/>
      <c r="E252" s="91"/>
      <c r="F252" s="91"/>
      <c r="G252" s="19"/>
      <c r="H252" s="17"/>
      <c r="I252" s="17"/>
      <c r="J252" s="15"/>
      <c r="K252" s="15"/>
      <c r="L252" s="429"/>
      <c r="M252" s="420"/>
      <c r="N252" s="420"/>
      <c r="O252" s="420"/>
      <c r="P252" s="420"/>
      <c r="Q252" s="428"/>
      <c r="R252" s="420"/>
    </row>
    <row r="253" spans="2:18" s="11" customFormat="1" ht="15" customHeight="1">
      <c r="B253" s="24"/>
      <c r="C253" s="92"/>
      <c r="D253" s="91"/>
      <c r="E253" s="91"/>
      <c r="F253" s="91"/>
      <c r="G253" s="19"/>
      <c r="H253" s="17"/>
      <c r="I253" s="17"/>
      <c r="J253" s="15"/>
      <c r="K253" s="15"/>
      <c r="L253" s="429"/>
      <c r="M253" s="420"/>
      <c r="N253" s="420"/>
      <c r="O253" s="420"/>
      <c r="P253" s="420"/>
      <c r="Q253" s="428"/>
      <c r="R253" s="420"/>
    </row>
    <row r="254" spans="2:18" s="11" customFormat="1" ht="15" customHeight="1">
      <c r="B254" s="24"/>
      <c r="C254" s="92"/>
      <c r="D254" s="91"/>
      <c r="E254" s="91"/>
      <c r="F254" s="91"/>
      <c r="G254" s="19"/>
      <c r="H254" s="17"/>
      <c r="I254" s="17"/>
      <c r="J254" s="15"/>
      <c r="K254" s="15"/>
      <c r="L254" s="429"/>
      <c r="M254" s="420"/>
      <c r="N254" s="420"/>
      <c r="O254" s="420"/>
      <c r="P254" s="420"/>
      <c r="Q254" s="428"/>
      <c r="R254" s="420"/>
    </row>
    <row r="255" spans="2:18" s="11" customFormat="1" ht="15" customHeight="1">
      <c r="B255" s="24"/>
      <c r="C255" s="92"/>
      <c r="D255" s="88"/>
      <c r="E255" s="88"/>
      <c r="F255" s="88"/>
      <c r="G255" s="17"/>
      <c r="H255" s="17"/>
      <c r="I255" s="17"/>
      <c r="J255" s="15"/>
      <c r="K255" s="15"/>
      <c r="L255" s="429"/>
      <c r="M255" s="420"/>
      <c r="N255" s="420"/>
      <c r="O255" s="420"/>
      <c r="P255" s="420"/>
      <c r="Q255" s="428"/>
      <c r="R255" s="420"/>
    </row>
    <row r="256" spans="2:18" s="11" customFormat="1" ht="15" customHeight="1">
      <c r="B256" s="24"/>
      <c r="C256" s="92"/>
      <c r="D256" s="88"/>
      <c r="E256" s="88"/>
      <c r="F256" s="88"/>
      <c r="G256" s="17"/>
      <c r="H256" s="17"/>
      <c r="I256" s="17"/>
      <c r="J256" s="15"/>
      <c r="K256" s="15"/>
      <c r="L256" s="429"/>
      <c r="M256" s="420"/>
      <c r="N256" s="420"/>
      <c r="O256" s="420"/>
      <c r="P256" s="420"/>
      <c r="Q256" s="428"/>
      <c r="R256" s="420"/>
    </row>
    <row r="257" spans="2:18" s="11" customFormat="1" ht="15" customHeight="1">
      <c r="B257" s="24"/>
      <c r="C257" s="92"/>
      <c r="D257" s="91"/>
      <c r="E257" s="91"/>
      <c r="F257" s="91"/>
      <c r="G257" s="19"/>
      <c r="H257" s="17"/>
      <c r="I257" s="17"/>
      <c r="J257" s="15"/>
      <c r="K257" s="15"/>
      <c r="L257" s="429"/>
      <c r="M257" s="420"/>
      <c r="N257" s="420"/>
      <c r="O257" s="420"/>
      <c r="P257" s="420"/>
      <c r="Q257" s="428"/>
      <c r="R257" s="420"/>
    </row>
    <row r="258" spans="2:18" s="11" customFormat="1" ht="15" customHeight="1">
      <c r="B258" s="24"/>
      <c r="C258" s="92"/>
      <c r="D258" s="88"/>
      <c r="E258" s="88"/>
      <c r="F258" s="88"/>
      <c r="G258" s="17"/>
      <c r="H258" s="17"/>
      <c r="I258" s="17"/>
      <c r="J258" s="15"/>
      <c r="K258" s="15"/>
      <c r="L258" s="429"/>
      <c r="M258" s="420"/>
      <c r="N258" s="420"/>
      <c r="O258" s="420"/>
      <c r="P258" s="420"/>
      <c r="Q258" s="428"/>
      <c r="R258" s="420"/>
    </row>
    <row r="259" spans="2:18" s="11" customFormat="1" ht="15" customHeight="1">
      <c r="B259" s="24"/>
      <c r="C259" s="92"/>
      <c r="D259" s="91"/>
      <c r="E259" s="91"/>
      <c r="F259" s="91"/>
      <c r="G259" s="19"/>
      <c r="H259" s="17"/>
      <c r="I259" s="17"/>
      <c r="J259" s="15"/>
      <c r="K259" s="15"/>
      <c r="L259" s="429"/>
      <c r="M259" s="420"/>
      <c r="N259" s="420"/>
      <c r="O259" s="420"/>
      <c r="P259" s="420"/>
      <c r="Q259" s="428"/>
      <c r="R259" s="420"/>
    </row>
    <row r="260" spans="2:18" s="11" customFormat="1" ht="15" customHeight="1">
      <c r="B260" s="24"/>
      <c r="C260" s="92"/>
      <c r="D260" s="91"/>
      <c r="E260" s="91"/>
      <c r="F260" s="91"/>
      <c r="G260" s="19"/>
      <c r="H260" s="17"/>
      <c r="I260" s="17"/>
      <c r="J260" s="15"/>
      <c r="K260" s="15"/>
      <c r="L260" s="429"/>
      <c r="M260" s="420"/>
      <c r="N260" s="420"/>
      <c r="O260" s="420"/>
      <c r="P260" s="420"/>
      <c r="Q260" s="428"/>
      <c r="R260" s="420"/>
    </row>
    <row r="261" spans="2:18" s="11" customFormat="1" ht="15" customHeight="1">
      <c r="B261" s="24"/>
      <c r="C261" s="88"/>
      <c r="D261" s="91"/>
      <c r="E261" s="91"/>
      <c r="F261" s="91"/>
      <c r="G261" s="19"/>
      <c r="H261" s="17"/>
      <c r="I261" s="17"/>
      <c r="J261" s="15"/>
      <c r="K261" s="15"/>
      <c r="L261" s="429"/>
      <c r="M261" s="420"/>
      <c r="N261" s="420"/>
      <c r="O261" s="420"/>
      <c r="P261" s="420"/>
      <c r="Q261" s="428"/>
      <c r="R261" s="420"/>
    </row>
    <row r="262" spans="2:18" s="11" customFormat="1" ht="15" customHeight="1">
      <c r="B262" s="24"/>
      <c r="C262" s="88"/>
      <c r="D262" s="91"/>
      <c r="E262" s="91"/>
      <c r="F262" s="91"/>
      <c r="G262" s="19"/>
      <c r="H262" s="17"/>
      <c r="I262" s="17"/>
      <c r="J262" s="15"/>
      <c r="K262" s="15"/>
      <c r="L262" s="429"/>
      <c r="M262" s="420"/>
      <c r="N262" s="420"/>
      <c r="O262" s="420"/>
      <c r="P262" s="420"/>
      <c r="Q262" s="428"/>
      <c r="R262" s="420"/>
    </row>
    <row r="263" spans="2:18" s="11" customFormat="1" ht="15" customHeight="1">
      <c r="B263" s="24"/>
      <c r="C263" s="88"/>
      <c r="D263" s="88"/>
      <c r="E263" s="88"/>
      <c r="F263" s="88"/>
      <c r="G263" s="17"/>
      <c r="H263" s="17"/>
      <c r="I263" s="17"/>
      <c r="J263" s="15"/>
      <c r="K263" s="15"/>
      <c r="L263" s="429"/>
      <c r="M263" s="420"/>
      <c r="N263" s="420"/>
      <c r="O263" s="420"/>
      <c r="P263" s="420"/>
      <c r="Q263" s="428"/>
      <c r="R263" s="420"/>
    </row>
    <row r="264" spans="2:18" s="11" customFormat="1" ht="15" customHeight="1">
      <c r="B264" s="24"/>
      <c r="C264" s="88"/>
      <c r="D264" s="88"/>
      <c r="E264" s="88"/>
      <c r="F264" s="88"/>
      <c r="G264" s="17"/>
      <c r="H264" s="17"/>
      <c r="I264" s="17"/>
      <c r="J264" s="15"/>
      <c r="K264" s="15"/>
      <c r="L264" s="429"/>
      <c r="M264" s="420"/>
      <c r="N264" s="420"/>
      <c r="O264" s="420"/>
      <c r="P264" s="420"/>
      <c r="Q264" s="428"/>
      <c r="R264" s="420"/>
    </row>
    <row r="265" spans="2:18" s="11" customFormat="1" ht="15" customHeight="1">
      <c r="B265" s="24"/>
      <c r="C265" s="88"/>
      <c r="D265" s="88"/>
      <c r="E265" s="88"/>
      <c r="F265" s="88"/>
      <c r="G265" s="17"/>
      <c r="H265" s="17"/>
      <c r="I265" s="17"/>
      <c r="J265" s="15"/>
      <c r="K265" s="15"/>
      <c r="L265" s="429"/>
      <c r="M265" s="420"/>
      <c r="N265" s="420"/>
      <c r="O265" s="420"/>
      <c r="P265" s="420"/>
      <c r="Q265" s="428"/>
      <c r="R265" s="420"/>
    </row>
    <row r="266" spans="2:18" s="11" customFormat="1" ht="15" customHeight="1">
      <c r="B266" s="24"/>
      <c r="C266" s="88"/>
      <c r="D266" s="88"/>
      <c r="E266" s="88"/>
      <c r="F266" s="88"/>
      <c r="G266" s="17"/>
      <c r="H266" s="17"/>
      <c r="I266" s="17"/>
      <c r="J266" s="15"/>
      <c r="K266" s="15"/>
      <c r="L266" s="429"/>
      <c r="M266" s="420"/>
      <c r="N266" s="420"/>
      <c r="O266" s="420"/>
      <c r="P266" s="420"/>
      <c r="Q266" s="428"/>
      <c r="R266" s="420"/>
    </row>
    <row r="267" spans="2:18" s="11" customFormat="1" ht="15" customHeight="1">
      <c r="B267" s="24"/>
      <c r="C267" s="88"/>
      <c r="D267" s="88"/>
      <c r="E267" s="88"/>
      <c r="F267" s="88"/>
      <c r="G267" s="17"/>
      <c r="H267" s="17"/>
      <c r="I267" s="17"/>
      <c r="J267" s="15"/>
      <c r="K267" s="15"/>
      <c r="L267" s="429"/>
      <c r="M267" s="420"/>
      <c r="N267" s="420"/>
      <c r="O267" s="420"/>
      <c r="P267" s="420"/>
      <c r="Q267" s="428"/>
      <c r="R267" s="420"/>
    </row>
    <row r="268" spans="2:18" s="11" customFormat="1" ht="15" customHeight="1">
      <c r="B268" s="24"/>
      <c r="C268" s="88"/>
      <c r="D268" s="88"/>
      <c r="E268" s="88"/>
      <c r="F268" s="88"/>
      <c r="G268" s="17"/>
      <c r="H268" s="17"/>
      <c r="I268" s="17"/>
      <c r="J268" s="15"/>
      <c r="K268" s="15"/>
      <c r="L268" s="429"/>
      <c r="M268" s="420"/>
      <c r="N268" s="420"/>
      <c r="O268" s="420"/>
      <c r="P268" s="420"/>
      <c r="Q268" s="428"/>
      <c r="R268" s="420"/>
    </row>
    <row r="269" spans="2:18" s="11" customFormat="1" ht="15" customHeight="1">
      <c r="B269" s="24"/>
      <c r="C269" s="88"/>
      <c r="D269" s="88"/>
      <c r="E269" s="88"/>
      <c r="F269" s="88"/>
      <c r="G269" s="17"/>
      <c r="H269" s="17"/>
      <c r="I269" s="17"/>
      <c r="J269" s="15"/>
      <c r="K269" s="15"/>
      <c r="L269" s="429"/>
      <c r="M269" s="420"/>
      <c r="N269" s="420"/>
      <c r="O269" s="420"/>
      <c r="P269" s="420"/>
      <c r="Q269" s="428"/>
      <c r="R269" s="420"/>
    </row>
    <row r="270" spans="2:18" s="11" customFormat="1" ht="15" customHeight="1">
      <c r="B270" s="24"/>
      <c r="C270" s="88"/>
      <c r="D270" s="88"/>
      <c r="E270" s="88"/>
      <c r="F270" s="88"/>
      <c r="G270" s="17"/>
      <c r="H270" s="17"/>
      <c r="I270" s="17"/>
      <c r="J270" s="15"/>
      <c r="K270" s="15"/>
      <c r="L270" s="429"/>
      <c r="M270" s="420"/>
      <c r="N270" s="420"/>
      <c r="O270" s="420"/>
      <c r="P270" s="420"/>
      <c r="Q270" s="428"/>
      <c r="R270" s="420"/>
    </row>
    <row r="271" spans="2:18" s="11" customFormat="1" ht="15" customHeight="1">
      <c r="B271" s="24"/>
      <c r="C271" s="88"/>
      <c r="D271" s="88"/>
      <c r="E271" s="88"/>
      <c r="F271" s="88"/>
      <c r="G271" s="17"/>
      <c r="H271" s="17"/>
      <c r="I271" s="17"/>
      <c r="J271" s="15"/>
      <c r="K271" s="15"/>
      <c r="L271" s="429"/>
      <c r="M271" s="420"/>
      <c r="N271" s="420"/>
      <c r="O271" s="420"/>
      <c r="P271" s="420"/>
      <c r="Q271" s="428"/>
      <c r="R271" s="420"/>
    </row>
    <row r="272" spans="2:18" s="11" customFormat="1" ht="15" customHeight="1">
      <c r="B272" s="24"/>
      <c r="C272" s="88"/>
      <c r="D272" s="88"/>
      <c r="E272" s="88"/>
      <c r="F272" s="88"/>
      <c r="G272" s="17"/>
      <c r="H272" s="17"/>
      <c r="I272" s="17"/>
      <c r="J272" s="15"/>
      <c r="K272" s="15"/>
      <c r="L272" s="429"/>
      <c r="M272" s="420"/>
      <c r="N272" s="420"/>
      <c r="O272" s="420"/>
      <c r="P272" s="420"/>
      <c r="Q272" s="428"/>
      <c r="R272" s="420"/>
    </row>
    <row r="273" spans="2:18" s="11" customFormat="1" ht="15" customHeight="1">
      <c r="B273" s="24"/>
      <c r="C273" s="88"/>
      <c r="D273" s="91"/>
      <c r="E273" s="91"/>
      <c r="F273" s="91"/>
      <c r="G273" s="19"/>
      <c r="H273" s="17"/>
      <c r="I273" s="17"/>
      <c r="J273" s="15"/>
      <c r="K273" s="15"/>
      <c r="L273" s="429"/>
      <c r="M273" s="420"/>
      <c r="N273" s="420"/>
      <c r="O273" s="420"/>
      <c r="P273" s="420"/>
      <c r="Q273" s="428"/>
      <c r="R273" s="420"/>
    </row>
    <row r="274" spans="2:18" s="11" customFormat="1" ht="15" customHeight="1">
      <c r="B274" s="24"/>
      <c r="C274" s="88"/>
      <c r="D274" s="91"/>
      <c r="E274" s="91"/>
      <c r="F274" s="91"/>
      <c r="G274" s="19"/>
      <c r="H274" s="17"/>
      <c r="I274" s="17"/>
      <c r="J274" s="15"/>
      <c r="K274" s="15"/>
      <c r="L274" s="429"/>
      <c r="M274" s="420"/>
      <c r="N274" s="420"/>
      <c r="O274" s="420"/>
      <c r="P274" s="420"/>
      <c r="Q274" s="428"/>
      <c r="R274" s="420"/>
    </row>
    <row r="275" spans="2:18" s="11" customFormat="1" ht="15" customHeight="1">
      <c r="B275" s="24"/>
      <c r="C275" s="88"/>
      <c r="D275" s="91"/>
      <c r="E275" s="91"/>
      <c r="F275" s="91"/>
      <c r="G275" s="19"/>
      <c r="H275" s="17"/>
      <c r="I275" s="17"/>
      <c r="J275" s="15"/>
      <c r="K275" s="15"/>
      <c r="L275" s="429"/>
      <c r="M275" s="420"/>
      <c r="N275" s="420"/>
      <c r="O275" s="420"/>
      <c r="P275" s="420"/>
      <c r="Q275" s="428"/>
      <c r="R275" s="420"/>
    </row>
    <row r="276" spans="2:18" s="11" customFormat="1" ht="15" customHeight="1">
      <c r="B276" s="24"/>
      <c r="C276" s="88"/>
      <c r="D276" s="91"/>
      <c r="E276" s="91"/>
      <c r="F276" s="91"/>
      <c r="G276" s="19"/>
      <c r="H276" s="17"/>
      <c r="I276" s="17"/>
      <c r="J276" s="15"/>
      <c r="K276" s="15"/>
      <c r="L276" s="429"/>
      <c r="M276" s="420"/>
      <c r="N276" s="420"/>
      <c r="O276" s="420"/>
      <c r="P276" s="420"/>
      <c r="Q276" s="428"/>
      <c r="R276" s="420"/>
    </row>
    <row r="277" spans="2:18" s="11" customFormat="1" ht="15" customHeight="1">
      <c r="B277" s="24"/>
      <c r="C277" s="88"/>
      <c r="D277" s="88"/>
      <c r="E277" s="88"/>
      <c r="F277" s="88"/>
      <c r="G277" s="17"/>
      <c r="H277" s="17"/>
      <c r="I277" s="17"/>
      <c r="J277" s="15"/>
      <c r="K277" s="15"/>
      <c r="L277" s="429"/>
      <c r="M277" s="420"/>
      <c r="N277" s="420"/>
      <c r="O277" s="420"/>
      <c r="P277" s="420"/>
      <c r="Q277" s="428"/>
      <c r="R277" s="420"/>
    </row>
    <row r="278" spans="2:18" s="11" customFormat="1" ht="15" customHeight="1">
      <c r="B278" s="24"/>
      <c r="C278" s="88"/>
      <c r="D278" s="91"/>
      <c r="E278" s="91"/>
      <c r="F278" s="91"/>
      <c r="G278" s="19"/>
      <c r="H278" s="17"/>
      <c r="I278" s="17"/>
      <c r="J278" s="15"/>
      <c r="K278" s="15"/>
      <c r="L278" s="429"/>
      <c r="M278" s="420"/>
      <c r="N278" s="420"/>
      <c r="O278" s="420"/>
      <c r="P278" s="420"/>
      <c r="Q278" s="428"/>
      <c r="R278" s="420"/>
    </row>
    <row r="279" spans="2:18" s="11" customFormat="1" ht="15" customHeight="1">
      <c r="B279" s="24"/>
      <c r="C279" s="88"/>
      <c r="D279" s="88"/>
      <c r="E279" s="88"/>
      <c r="F279" s="88"/>
      <c r="G279" s="17"/>
      <c r="H279" s="17"/>
      <c r="I279" s="17"/>
      <c r="J279" s="15"/>
      <c r="K279" s="15"/>
      <c r="L279" s="429"/>
      <c r="M279" s="420"/>
      <c r="N279" s="420"/>
      <c r="O279" s="420"/>
      <c r="P279" s="420"/>
      <c r="Q279" s="428"/>
      <c r="R279" s="420"/>
    </row>
    <row r="280" spans="2:18" s="11" customFormat="1" ht="15" customHeight="1">
      <c r="B280" s="24"/>
      <c r="C280" s="88"/>
      <c r="D280" s="91"/>
      <c r="E280" s="91"/>
      <c r="F280" s="91"/>
      <c r="G280" s="19"/>
      <c r="H280" s="17"/>
      <c r="I280" s="17"/>
      <c r="J280" s="15"/>
      <c r="K280" s="15"/>
      <c r="L280" s="429"/>
      <c r="M280" s="420"/>
      <c r="N280" s="420"/>
      <c r="O280" s="420"/>
      <c r="P280" s="420"/>
      <c r="Q280" s="428"/>
      <c r="R280" s="420"/>
    </row>
    <row r="281" spans="2:18" s="11" customFormat="1" ht="15" customHeight="1">
      <c r="B281" s="24"/>
      <c r="C281" s="88"/>
      <c r="D281" s="91"/>
      <c r="E281" s="91"/>
      <c r="F281" s="91"/>
      <c r="G281" s="19"/>
      <c r="H281" s="17"/>
      <c r="I281" s="17"/>
      <c r="J281" s="15"/>
      <c r="K281" s="15"/>
      <c r="L281" s="429"/>
      <c r="M281" s="420"/>
      <c r="N281" s="420"/>
      <c r="O281" s="420"/>
      <c r="P281" s="420"/>
      <c r="Q281" s="428"/>
      <c r="R281" s="420"/>
    </row>
    <row r="282" spans="2:18" s="11" customFormat="1" ht="15" customHeight="1">
      <c r="B282" s="24"/>
      <c r="C282" s="88"/>
      <c r="D282" s="91"/>
      <c r="E282" s="91"/>
      <c r="F282" s="91"/>
      <c r="G282" s="19"/>
      <c r="H282" s="17"/>
      <c r="I282" s="17"/>
      <c r="J282" s="15"/>
      <c r="K282" s="15"/>
      <c r="L282" s="429"/>
      <c r="M282" s="420"/>
      <c r="N282" s="420"/>
      <c r="O282" s="420"/>
      <c r="P282" s="420"/>
      <c r="Q282" s="428"/>
      <c r="R282" s="420"/>
    </row>
    <row r="283" spans="2:18" s="11" customFormat="1" ht="15" customHeight="1">
      <c r="B283" s="24"/>
      <c r="C283" s="88"/>
      <c r="D283" s="91"/>
      <c r="E283" s="91"/>
      <c r="F283" s="91"/>
      <c r="G283" s="19"/>
      <c r="H283" s="17"/>
      <c r="I283" s="17"/>
      <c r="J283" s="15"/>
      <c r="K283" s="15"/>
      <c r="L283" s="429"/>
      <c r="M283" s="420"/>
      <c r="N283" s="420"/>
      <c r="O283" s="420"/>
      <c r="P283" s="420"/>
      <c r="Q283" s="428"/>
      <c r="R283" s="420"/>
    </row>
    <row r="284" spans="2:18" s="11" customFormat="1" ht="15" customHeight="1">
      <c r="B284" s="24"/>
      <c r="C284" s="88"/>
      <c r="D284" s="91"/>
      <c r="E284" s="91"/>
      <c r="F284" s="91"/>
      <c r="G284" s="19"/>
      <c r="H284" s="17"/>
      <c r="I284" s="17"/>
      <c r="J284" s="15"/>
      <c r="K284" s="15"/>
      <c r="L284" s="429"/>
      <c r="M284" s="420"/>
      <c r="N284" s="420"/>
      <c r="O284" s="420"/>
      <c r="P284" s="420"/>
      <c r="Q284" s="428"/>
      <c r="R284" s="420"/>
    </row>
    <row r="285" spans="2:18" s="11" customFormat="1" ht="15" customHeight="1">
      <c r="B285" s="24"/>
      <c r="C285" s="88"/>
      <c r="D285" s="91"/>
      <c r="E285" s="91"/>
      <c r="F285" s="91"/>
      <c r="G285" s="19"/>
      <c r="H285" s="17"/>
      <c r="I285" s="17"/>
      <c r="J285" s="15"/>
      <c r="K285" s="15"/>
      <c r="L285" s="429"/>
      <c r="M285" s="420"/>
      <c r="N285" s="420"/>
      <c r="O285" s="420"/>
      <c r="P285" s="420"/>
      <c r="Q285" s="428"/>
      <c r="R285" s="420"/>
    </row>
    <row r="286" spans="2:18" s="11" customFormat="1" ht="15" customHeight="1">
      <c r="B286" s="24"/>
      <c r="C286" s="88"/>
      <c r="D286" s="91"/>
      <c r="E286" s="91"/>
      <c r="F286" s="91"/>
      <c r="G286" s="19"/>
      <c r="H286" s="17"/>
      <c r="I286" s="17"/>
      <c r="J286" s="15"/>
      <c r="K286" s="15"/>
      <c r="L286" s="429"/>
      <c r="M286" s="420"/>
      <c r="N286" s="420"/>
      <c r="O286" s="420"/>
      <c r="P286" s="420"/>
      <c r="Q286" s="428"/>
      <c r="R286" s="420"/>
    </row>
    <row r="287" spans="2:18" s="11" customFormat="1" ht="15" customHeight="1">
      <c r="B287" s="24"/>
      <c r="C287" s="88"/>
      <c r="D287" s="91"/>
      <c r="E287" s="91"/>
      <c r="F287" s="91"/>
      <c r="G287" s="19"/>
      <c r="H287" s="17"/>
      <c r="I287" s="17"/>
      <c r="J287" s="15"/>
      <c r="K287" s="15"/>
      <c r="L287" s="429"/>
      <c r="M287" s="420"/>
      <c r="N287" s="420"/>
      <c r="O287" s="420"/>
      <c r="P287" s="420"/>
      <c r="Q287" s="428"/>
      <c r="R287" s="420"/>
    </row>
    <row r="288" spans="2:18" s="11" customFormat="1" ht="15" customHeight="1">
      <c r="B288" s="24"/>
      <c r="C288" s="88"/>
      <c r="D288" s="91"/>
      <c r="E288" s="91"/>
      <c r="F288" s="91"/>
      <c r="G288" s="19"/>
      <c r="H288" s="17"/>
      <c r="I288" s="17"/>
      <c r="J288" s="15"/>
      <c r="K288" s="15"/>
      <c r="L288" s="429"/>
      <c r="M288" s="420"/>
      <c r="N288" s="420"/>
      <c r="O288" s="420"/>
      <c r="P288" s="420"/>
      <c r="Q288" s="428"/>
      <c r="R288" s="420"/>
    </row>
    <row r="289" spans="2:18" s="11" customFormat="1" ht="15" customHeight="1">
      <c r="B289" s="24"/>
      <c r="C289" s="88"/>
      <c r="D289" s="91"/>
      <c r="E289" s="91"/>
      <c r="F289" s="91"/>
      <c r="G289" s="19"/>
      <c r="H289" s="17"/>
      <c r="I289" s="17"/>
      <c r="J289" s="15"/>
      <c r="K289" s="15"/>
      <c r="L289" s="429"/>
      <c r="M289" s="420"/>
      <c r="N289" s="420"/>
      <c r="O289" s="420"/>
      <c r="P289" s="420"/>
      <c r="Q289" s="428"/>
      <c r="R289" s="420"/>
    </row>
    <row r="290" spans="2:18" s="11" customFormat="1" ht="15" customHeight="1">
      <c r="B290" s="24"/>
      <c r="C290" s="88"/>
      <c r="D290" s="91"/>
      <c r="E290" s="91"/>
      <c r="F290" s="91"/>
      <c r="G290" s="19"/>
      <c r="H290" s="17"/>
      <c r="I290" s="17"/>
      <c r="J290" s="15"/>
      <c r="K290" s="15"/>
      <c r="L290" s="429"/>
      <c r="M290" s="420"/>
      <c r="N290" s="420"/>
      <c r="O290" s="420"/>
      <c r="P290" s="420"/>
      <c r="Q290" s="428"/>
      <c r="R290" s="420"/>
    </row>
    <row r="291" spans="2:18" s="11" customFormat="1" ht="15" customHeight="1">
      <c r="B291" s="24"/>
      <c r="C291" s="88"/>
      <c r="D291" s="91"/>
      <c r="E291" s="91"/>
      <c r="F291" s="91"/>
      <c r="G291" s="19"/>
      <c r="H291" s="17"/>
      <c r="I291" s="17"/>
      <c r="J291" s="15"/>
      <c r="K291" s="15"/>
      <c r="L291" s="429"/>
      <c r="M291" s="420"/>
      <c r="N291" s="420"/>
      <c r="O291" s="420"/>
      <c r="P291" s="420"/>
      <c r="Q291" s="428"/>
      <c r="R291" s="420"/>
    </row>
    <row r="292" spans="2:18" s="11" customFormat="1" ht="15" customHeight="1">
      <c r="B292" s="24"/>
      <c r="C292" s="88"/>
      <c r="D292" s="91"/>
      <c r="E292" s="91"/>
      <c r="F292" s="91"/>
      <c r="G292" s="19"/>
      <c r="H292" s="17"/>
      <c r="I292" s="17"/>
      <c r="J292" s="15"/>
      <c r="K292" s="15"/>
      <c r="L292" s="429"/>
      <c r="M292" s="420"/>
      <c r="N292" s="420"/>
      <c r="O292" s="420"/>
      <c r="P292" s="420"/>
      <c r="Q292" s="428"/>
      <c r="R292" s="420"/>
    </row>
    <row r="293" spans="2:18" s="11" customFormat="1" ht="15" customHeight="1">
      <c r="B293" s="24"/>
      <c r="C293" s="88"/>
      <c r="D293" s="91"/>
      <c r="E293" s="91"/>
      <c r="F293" s="91"/>
      <c r="G293" s="19"/>
      <c r="H293" s="17"/>
      <c r="I293" s="17"/>
      <c r="J293" s="15"/>
      <c r="K293" s="15"/>
      <c r="L293" s="429"/>
      <c r="M293" s="420"/>
      <c r="N293" s="420"/>
      <c r="O293" s="420"/>
      <c r="P293" s="420"/>
      <c r="Q293" s="428"/>
      <c r="R293" s="420"/>
    </row>
    <row r="294" spans="2:18" s="11" customFormat="1" ht="15" customHeight="1">
      <c r="B294" s="24"/>
      <c r="C294" s="88"/>
      <c r="D294" s="91"/>
      <c r="E294" s="91"/>
      <c r="F294" s="91"/>
      <c r="G294" s="19"/>
      <c r="H294" s="17"/>
      <c r="I294" s="17"/>
      <c r="J294" s="15"/>
      <c r="K294" s="15"/>
      <c r="L294" s="429"/>
      <c r="M294" s="420"/>
      <c r="N294" s="420"/>
      <c r="O294" s="420"/>
      <c r="P294" s="420"/>
      <c r="Q294" s="428"/>
      <c r="R294" s="420"/>
    </row>
    <row r="295" spans="2:18" s="11" customFormat="1" ht="15" customHeight="1">
      <c r="B295" s="24"/>
      <c r="C295" s="88"/>
      <c r="D295" s="91"/>
      <c r="E295" s="91"/>
      <c r="F295" s="91"/>
      <c r="G295" s="19"/>
      <c r="H295" s="17"/>
      <c r="I295" s="17"/>
      <c r="J295" s="15"/>
      <c r="K295" s="15"/>
      <c r="L295" s="429"/>
      <c r="M295" s="420"/>
      <c r="N295" s="420"/>
      <c r="O295" s="420"/>
      <c r="P295" s="420"/>
      <c r="Q295" s="428"/>
      <c r="R295" s="420"/>
    </row>
    <row r="296" spans="2:18" s="11" customFormat="1" ht="15" customHeight="1">
      <c r="B296" s="24"/>
      <c r="C296" s="88"/>
      <c r="D296" s="91"/>
      <c r="E296" s="91"/>
      <c r="F296" s="91"/>
      <c r="G296" s="19"/>
      <c r="H296" s="17"/>
      <c r="I296" s="17"/>
      <c r="J296" s="15"/>
      <c r="K296" s="15"/>
      <c r="L296" s="429"/>
      <c r="M296" s="420"/>
      <c r="N296" s="420"/>
      <c r="O296" s="420"/>
      <c r="P296" s="420"/>
      <c r="Q296" s="428"/>
      <c r="R296" s="420"/>
    </row>
    <row r="297" spans="2:18" s="11" customFormat="1" ht="15" customHeight="1">
      <c r="B297" s="24"/>
      <c r="C297" s="88"/>
      <c r="D297" s="91"/>
      <c r="E297" s="91"/>
      <c r="F297" s="91"/>
      <c r="G297" s="19"/>
      <c r="H297" s="17"/>
      <c r="I297" s="17"/>
      <c r="J297" s="15"/>
      <c r="K297" s="15"/>
      <c r="L297" s="429"/>
      <c r="M297" s="420"/>
      <c r="N297" s="420"/>
      <c r="O297" s="420"/>
      <c r="P297" s="420"/>
      <c r="Q297" s="428"/>
      <c r="R297" s="420"/>
    </row>
    <row r="298" spans="2:18" s="11" customFormat="1" ht="15" customHeight="1">
      <c r="B298" s="24"/>
      <c r="C298" s="88"/>
      <c r="D298" s="91"/>
      <c r="E298" s="91"/>
      <c r="F298" s="91"/>
      <c r="G298" s="19"/>
      <c r="H298" s="17"/>
      <c r="I298" s="17"/>
      <c r="J298" s="15"/>
      <c r="K298" s="15"/>
      <c r="L298" s="429"/>
      <c r="M298" s="420"/>
      <c r="N298" s="420"/>
      <c r="O298" s="420"/>
      <c r="P298" s="420"/>
      <c r="Q298" s="428"/>
      <c r="R298" s="420"/>
    </row>
    <row r="299" spans="2:18" s="11" customFormat="1" ht="15" customHeight="1">
      <c r="B299" s="24"/>
      <c r="C299" s="88"/>
      <c r="D299" s="91"/>
      <c r="E299" s="91"/>
      <c r="F299" s="91"/>
      <c r="G299" s="19"/>
      <c r="H299" s="17"/>
      <c r="I299" s="17"/>
      <c r="J299" s="15"/>
      <c r="K299" s="15"/>
      <c r="L299" s="429"/>
      <c r="M299" s="420"/>
      <c r="N299" s="420"/>
      <c r="O299" s="420"/>
      <c r="P299" s="420"/>
      <c r="Q299" s="428"/>
      <c r="R299" s="420"/>
    </row>
    <row r="300" spans="2:18" s="11" customFormat="1" ht="15" customHeight="1">
      <c r="B300" s="24"/>
      <c r="C300" s="88"/>
      <c r="D300" s="91"/>
      <c r="E300" s="91"/>
      <c r="F300" s="91"/>
      <c r="G300" s="19"/>
      <c r="H300" s="17"/>
      <c r="I300" s="17"/>
      <c r="J300" s="15"/>
      <c r="K300" s="15"/>
      <c r="L300" s="429"/>
      <c r="M300" s="420"/>
      <c r="N300" s="420"/>
      <c r="O300" s="420"/>
      <c r="P300" s="420"/>
      <c r="Q300" s="428"/>
      <c r="R300" s="420"/>
    </row>
    <row r="301" spans="2:18" s="11" customFormat="1" ht="15" customHeight="1">
      <c r="B301" s="24"/>
      <c r="C301" s="88"/>
      <c r="D301" s="91"/>
      <c r="E301" s="91"/>
      <c r="F301" s="91"/>
      <c r="G301" s="19"/>
      <c r="H301" s="17"/>
      <c r="I301" s="17"/>
      <c r="J301" s="15"/>
      <c r="K301" s="15"/>
      <c r="L301" s="429"/>
      <c r="M301" s="420"/>
      <c r="N301" s="420"/>
      <c r="O301" s="420"/>
      <c r="P301" s="420"/>
      <c r="Q301" s="428"/>
      <c r="R301" s="420"/>
    </row>
    <row r="302" spans="2:18" s="11" customFormat="1" ht="15" customHeight="1">
      <c r="B302" s="24"/>
      <c r="C302" s="88"/>
      <c r="D302" s="91"/>
      <c r="E302" s="91"/>
      <c r="F302" s="91"/>
      <c r="G302" s="19"/>
      <c r="H302" s="17"/>
      <c r="I302" s="17"/>
      <c r="J302" s="15"/>
      <c r="K302" s="15"/>
      <c r="L302" s="429"/>
      <c r="M302" s="420"/>
      <c r="N302" s="420"/>
      <c r="O302" s="420"/>
      <c r="P302" s="420"/>
      <c r="Q302" s="428"/>
      <c r="R302" s="420"/>
    </row>
    <row r="303" spans="2:18" s="11" customFormat="1" ht="15" customHeight="1">
      <c r="B303" s="24"/>
      <c r="C303" s="88"/>
      <c r="D303" s="91"/>
      <c r="E303" s="91"/>
      <c r="F303" s="91"/>
      <c r="G303" s="19"/>
      <c r="H303" s="17"/>
      <c r="I303" s="17"/>
      <c r="J303" s="15"/>
      <c r="K303" s="15"/>
      <c r="L303" s="429"/>
      <c r="M303" s="420"/>
      <c r="N303" s="420"/>
      <c r="O303" s="420"/>
      <c r="P303" s="420"/>
      <c r="Q303" s="428"/>
      <c r="R303" s="420"/>
    </row>
    <row r="304" spans="2:18" s="11" customFormat="1" ht="15" customHeight="1">
      <c r="B304" s="24"/>
      <c r="C304" s="88"/>
      <c r="D304" s="91"/>
      <c r="E304" s="91"/>
      <c r="F304" s="91"/>
      <c r="G304" s="19"/>
      <c r="H304" s="17"/>
      <c r="I304" s="17"/>
      <c r="J304" s="15"/>
      <c r="K304" s="15"/>
      <c r="L304" s="429"/>
      <c r="M304" s="420"/>
      <c r="N304" s="420"/>
      <c r="O304" s="420"/>
      <c r="P304" s="420"/>
      <c r="Q304" s="428"/>
      <c r="R304" s="420"/>
    </row>
    <row r="305" spans="2:18" s="11" customFormat="1" ht="15" customHeight="1">
      <c r="B305" s="24"/>
      <c r="C305" s="88"/>
      <c r="D305" s="91"/>
      <c r="E305" s="91"/>
      <c r="F305" s="91"/>
      <c r="G305" s="19"/>
      <c r="H305" s="17"/>
      <c r="I305" s="17"/>
      <c r="J305" s="15"/>
      <c r="K305" s="15"/>
      <c r="L305" s="429"/>
      <c r="M305" s="420"/>
      <c r="N305" s="420"/>
      <c r="O305" s="420"/>
      <c r="P305" s="420"/>
      <c r="Q305" s="428"/>
      <c r="R305" s="420"/>
    </row>
    <row r="306" spans="2:18" s="11" customFormat="1" ht="15" customHeight="1">
      <c r="B306" s="24"/>
      <c r="C306" s="88"/>
      <c r="D306" s="91"/>
      <c r="E306" s="91"/>
      <c r="F306" s="91"/>
      <c r="G306" s="19"/>
      <c r="H306" s="17"/>
      <c r="I306" s="17"/>
      <c r="J306" s="15"/>
      <c r="K306" s="15"/>
      <c r="L306" s="429"/>
      <c r="M306" s="420"/>
      <c r="N306" s="420"/>
      <c r="O306" s="420"/>
      <c r="P306" s="420"/>
      <c r="Q306" s="428"/>
      <c r="R306" s="420"/>
    </row>
    <row r="307" spans="2:18" s="11" customFormat="1" ht="15" customHeight="1">
      <c r="B307" s="24"/>
      <c r="C307" s="88"/>
      <c r="D307" s="91"/>
      <c r="E307" s="91"/>
      <c r="F307" s="91"/>
      <c r="G307" s="19"/>
      <c r="H307" s="17"/>
      <c r="I307" s="17"/>
      <c r="J307" s="15"/>
      <c r="K307" s="15"/>
      <c r="L307" s="429"/>
      <c r="M307" s="420"/>
      <c r="N307" s="420"/>
      <c r="O307" s="420"/>
      <c r="P307" s="420"/>
      <c r="Q307" s="428"/>
      <c r="R307" s="420"/>
    </row>
    <row r="308" spans="2:18" s="11" customFormat="1" ht="15" customHeight="1">
      <c r="B308" s="24"/>
      <c r="C308" s="88"/>
      <c r="D308" s="91"/>
      <c r="E308" s="91"/>
      <c r="F308" s="91"/>
      <c r="G308" s="19"/>
      <c r="H308" s="17"/>
      <c r="I308" s="17"/>
      <c r="J308" s="15"/>
      <c r="K308" s="15"/>
      <c r="L308" s="429"/>
      <c r="M308" s="420"/>
      <c r="N308" s="420"/>
      <c r="O308" s="420"/>
      <c r="P308" s="420"/>
      <c r="Q308" s="428"/>
      <c r="R308" s="420"/>
    </row>
    <row r="309" spans="2:18" s="11" customFormat="1" ht="15" customHeight="1">
      <c r="B309" s="24"/>
      <c r="C309" s="88"/>
      <c r="D309" s="91"/>
      <c r="E309" s="91"/>
      <c r="F309" s="91"/>
      <c r="G309" s="19"/>
      <c r="H309" s="17"/>
      <c r="I309" s="17"/>
      <c r="J309" s="15"/>
      <c r="K309" s="15"/>
      <c r="L309" s="429"/>
      <c r="M309" s="420"/>
      <c r="N309" s="420"/>
      <c r="O309" s="420"/>
      <c r="P309" s="420"/>
      <c r="Q309" s="428"/>
      <c r="R309" s="420"/>
    </row>
    <row r="310" spans="2:18" s="11" customFormat="1" ht="15" customHeight="1">
      <c r="B310" s="24"/>
      <c r="C310" s="88"/>
      <c r="D310" s="91"/>
      <c r="E310" s="91"/>
      <c r="F310" s="91"/>
      <c r="G310" s="19"/>
      <c r="H310" s="17"/>
      <c r="I310" s="17"/>
      <c r="J310" s="15"/>
      <c r="K310" s="15"/>
      <c r="L310" s="429"/>
      <c r="M310" s="420"/>
      <c r="N310" s="420"/>
      <c r="O310" s="420"/>
      <c r="P310" s="420"/>
      <c r="Q310" s="428"/>
      <c r="R310" s="420"/>
    </row>
    <row r="311" spans="2:18" s="11" customFormat="1" ht="15" customHeight="1">
      <c r="B311" s="24"/>
      <c r="C311" s="88"/>
      <c r="D311" s="91"/>
      <c r="E311" s="91"/>
      <c r="F311" s="91"/>
      <c r="G311" s="19"/>
      <c r="H311" s="17"/>
      <c r="I311" s="17"/>
      <c r="J311" s="15"/>
      <c r="K311" s="15"/>
      <c r="L311" s="429"/>
      <c r="M311" s="420"/>
      <c r="N311" s="420"/>
      <c r="O311" s="420"/>
      <c r="P311" s="420"/>
      <c r="Q311" s="428"/>
      <c r="R311" s="420"/>
    </row>
    <row r="312" spans="2:18" s="11" customFormat="1" ht="15" customHeight="1">
      <c r="B312" s="24"/>
      <c r="C312" s="88"/>
      <c r="D312" s="91"/>
      <c r="E312" s="91"/>
      <c r="F312" s="91"/>
      <c r="G312" s="19"/>
      <c r="H312" s="17"/>
      <c r="I312" s="17"/>
      <c r="J312" s="15"/>
      <c r="K312" s="15"/>
      <c r="L312" s="429"/>
      <c r="M312" s="420"/>
      <c r="N312" s="420"/>
      <c r="O312" s="420"/>
      <c r="P312" s="420"/>
      <c r="Q312" s="428"/>
      <c r="R312" s="420"/>
    </row>
    <row r="313" spans="2:18" s="11" customFormat="1" ht="15" customHeight="1">
      <c r="B313" s="24"/>
      <c r="C313" s="88"/>
      <c r="D313" s="91"/>
      <c r="E313" s="91"/>
      <c r="F313" s="91"/>
      <c r="G313" s="19"/>
      <c r="H313" s="17"/>
      <c r="I313" s="17"/>
      <c r="J313" s="15"/>
      <c r="K313" s="15"/>
      <c r="L313" s="429"/>
      <c r="M313" s="420"/>
      <c r="N313" s="420"/>
      <c r="O313" s="420"/>
      <c r="P313" s="420"/>
      <c r="Q313" s="428"/>
      <c r="R313" s="420"/>
    </row>
    <row r="314" spans="2:18" s="11" customFormat="1" ht="15" customHeight="1">
      <c r="B314" s="24"/>
      <c r="C314" s="88"/>
      <c r="D314" s="91"/>
      <c r="E314" s="91"/>
      <c r="F314" s="91"/>
      <c r="G314" s="19"/>
      <c r="H314" s="17"/>
      <c r="I314" s="17"/>
      <c r="J314" s="15"/>
      <c r="K314" s="15"/>
      <c r="L314" s="429"/>
      <c r="M314" s="420"/>
      <c r="N314" s="420"/>
      <c r="O314" s="420"/>
      <c r="P314" s="420"/>
      <c r="Q314" s="428"/>
      <c r="R314" s="420"/>
    </row>
    <row r="315" spans="2:18" s="11" customFormat="1" ht="15" customHeight="1">
      <c r="B315" s="24"/>
      <c r="C315" s="88"/>
      <c r="D315" s="91"/>
      <c r="E315" s="91"/>
      <c r="F315" s="91"/>
      <c r="G315" s="19"/>
      <c r="H315" s="17"/>
      <c r="I315" s="17"/>
      <c r="J315" s="15"/>
      <c r="K315" s="15"/>
      <c r="L315" s="429"/>
      <c r="M315" s="420"/>
      <c r="N315" s="420"/>
      <c r="O315" s="420"/>
      <c r="P315" s="420"/>
      <c r="Q315" s="428"/>
      <c r="R315" s="420"/>
    </row>
    <row r="316" spans="2:18" s="11" customFormat="1" ht="15" customHeight="1">
      <c r="B316" s="24"/>
      <c r="C316" s="88"/>
      <c r="D316" s="91"/>
      <c r="E316" s="91"/>
      <c r="F316" s="91"/>
      <c r="G316" s="19"/>
      <c r="H316" s="17"/>
      <c r="I316" s="17"/>
      <c r="J316" s="15"/>
      <c r="K316" s="15"/>
      <c r="L316" s="429"/>
      <c r="M316" s="420"/>
      <c r="N316" s="420"/>
      <c r="O316" s="420"/>
      <c r="P316" s="420"/>
      <c r="Q316" s="428"/>
      <c r="R316" s="420"/>
    </row>
    <row r="317" spans="2:18" s="11" customFormat="1" ht="15" customHeight="1">
      <c r="B317" s="24"/>
      <c r="C317" s="88"/>
      <c r="D317" s="91"/>
      <c r="E317" s="91"/>
      <c r="F317" s="91"/>
      <c r="G317" s="19"/>
      <c r="H317" s="17"/>
      <c r="I317" s="17"/>
      <c r="J317" s="15"/>
      <c r="K317" s="15"/>
      <c r="L317" s="429"/>
      <c r="M317" s="420"/>
      <c r="N317" s="420"/>
      <c r="O317" s="420"/>
      <c r="P317" s="420"/>
      <c r="Q317" s="428"/>
      <c r="R317" s="420"/>
    </row>
    <row r="318" spans="2:18" s="11" customFormat="1" ht="15" customHeight="1">
      <c r="B318" s="24"/>
      <c r="C318" s="88"/>
      <c r="D318" s="91"/>
      <c r="E318" s="91"/>
      <c r="F318" s="91"/>
      <c r="G318" s="19"/>
      <c r="H318" s="17"/>
      <c r="I318" s="17"/>
      <c r="J318" s="15"/>
      <c r="K318" s="15"/>
      <c r="L318" s="429"/>
      <c r="M318" s="420"/>
      <c r="N318" s="420"/>
      <c r="O318" s="420"/>
      <c r="P318" s="420"/>
      <c r="Q318" s="428"/>
      <c r="R318" s="420"/>
    </row>
    <row r="319" spans="2:18" s="11" customFormat="1" ht="15" customHeight="1">
      <c r="B319" s="24"/>
      <c r="C319" s="88"/>
      <c r="D319" s="91"/>
      <c r="E319" s="91"/>
      <c r="F319" s="91"/>
      <c r="G319" s="19"/>
      <c r="H319" s="17"/>
      <c r="I319" s="17"/>
      <c r="J319" s="15"/>
      <c r="K319" s="15"/>
      <c r="L319" s="429"/>
      <c r="M319" s="420"/>
      <c r="N319" s="420"/>
      <c r="O319" s="420"/>
      <c r="P319" s="420"/>
      <c r="Q319" s="428"/>
      <c r="R319" s="420"/>
    </row>
    <row r="320" spans="2:18" s="11" customFormat="1" ht="15" customHeight="1">
      <c r="B320" s="24"/>
      <c r="C320" s="88"/>
      <c r="D320" s="91"/>
      <c r="E320" s="91"/>
      <c r="F320" s="91"/>
      <c r="G320" s="19"/>
      <c r="H320" s="17"/>
      <c r="I320" s="17"/>
      <c r="J320" s="15"/>
      <c r="K320" s="15"/>
      <c r="L320" s="429"/>
      <c r="M320" s="420"/>
      <c r="N320" s="420"/>
      <c r="O320" s="420"/>
      <c r="P320" s="420"/>
      <c r="Q320" s="428"/>
      <c r="R320" s="420"/>
    </row>
    <row r="321" spans="2:18" s="11" customFormat="1" ht="15" customHeight="1">
      <c r="B321" s="24"/>
      <c r="C321" s="88"/>
      <c r="D321" s="91"/>
      <c r="E321" s="91"/>
      <c r="F321" s="91"/>
      <c r="G321" s="19"/>
      <c r="H321" s="17"/>
      <c r="I321" s="17"/>
      <c r="J321" s="15"/>
      <c r="K321" s="15"/>
      <c r="L321" s="429"/>
      <c r="M321" s="420"/>
      <c r="N321" s="420"/>
      <c r="O321" s="420"/>
      <c r="P321" s="420"/>
      <c r="Q321" s="428"/>
      <c r="R321" s="420"/>
    </row>
    <row r="322" spans="2:18" s="11" customFormat="1" ht="15" customHeight="1">
      <c r="B322" s="24"/>
      <c r="C322" s="88"/>
      <c r="D322" s="91"/>
      <c r="E322" s="91"/>
      <c r="F322" s="91"/>
      <c r="G322" s="19"/>
      <c r="H322" s="17"/>
      <c r="I322" s="17"/>
      <c r="J322" s="15"/>
      <c r="K322" s="15"/>
      <c r="L322" s="429"/>
      <c r="M322" s="420"/>
      <c r="N322" s="420"/>
      <c r="O322" s="420"/>
      <c r="P322" s="420"/>
      <c r="Q322" s="428"/>
      <c r="R322" s="420"/>
    </row>
    <row r="323" spans="2:18" s="11" customFormat="1" ht="15" customHeight="1">
      <c r="B323" s="24"/>
      <c r="C323" s="88"/>
      <c r="D323" s="91"/>
      <c r="E323" s="91"/>
      <c r="F323" s="91"/>
      <c r="G323" s="19"/>
      <c r="H323" s="17"/>
      <c r="I323" s="17"/>
      <c r="J323" s="15"/>
      <c r="K323" s="15"/>
      <c r="L323" s="429"/>
      <c r="M323" s="420"/>
      <c r="N323" s="420"/>
      <c r="O323" s="420"/>
      <c r="P323" s="420"/>
      <c r="Q323" s="428"/>
      <c r="R323" s="420"/>
    </row>
    <row r="324" spans="2:18" s="11" customFormat="1" ht="15" customHeight="1">
      <c r="B324" s="24"/>
      <c r="C324" s="88"/>
      <c r="D324" s="91"/>
      <c r="E324" s="91"/>
      <c r="F324" s="91"/>
      <c r="G324" s="19"/>
      <c r="H324" s="17"/>
      <c r="I324" s="17"/>
      <c r="J324" s="15"/>
      <c r="K324" s="15"/>
      <c r="L324" s="429"/>
      <c r="M324" s="420"/>
      <c r="N324" s="420"/>
      <c r="O324" s="420"/>
      <c r="P324" s="420"/>
      <c r="Q324" s="428"/>
      <c r="R324" s="420"/>
    </row>
    <row r="325" spans="2:18" s="11" customFormat="1" ht="15" customHeight="1">
      <c r="B325" s="24"/>
      <c r="C325" s="88"/>
      <c r="D325" s="91"/>
      <c r="E325" s="91"/>
      <c r="F325" s="91"/>
      <c r="G325" s="19"/>
      <c r="H325" s="17"/>
      <c r="I325" s="17"/>
      <c r="J325" s="15"/>
      <c r="K325" s="15"/>
      <c r="L325" s="429"/>
      <c r="M325" s="420"/>
      <c r="N325" s="420"/>
      <c r="O325" s="420"/>
      <c r="P325" s="420"/>
      <c r="Q325" s="428"/>
      <c r="R325" s="420"/>
    </row>
    <row r="326" spans="2:18" s="11" customFormat="1" ht="15" customHeight="1">
      <c r="B326" s="24"/>
      <c r="C326" s="88"/>
      <c r="D326" s="91"/>
      <c r="E326" s="91"/>
      <c r="F326" s="91"/>
      <c r="G326" s="19"/>
      <c r="H326" s="17"/>
      <c r="I326" s="17"/>
      <c r="J326" s="15"/>
      <c r="K326" s="15"/>
      <c r="L326" s="429"/>
      <c r="M326" s="420"/>
      <c r="N326" s="420"/>
      <c r="O326" s="420"/>
      <c r="P326" s="420"/>
      <c r="Q326" s="428"/>
      <c r="R326" s="420"/>
    </row>
    <row r="327" spans="2:18" s="11" customFormat="1" ht="15" customHeight="1">
      <c r="B327" s="24"/>
      <c r="C327" s="88"/>
      <c r="D327" s="91"/>
      <c r="E327" s="91"/>
      <c r="F327" s="91"/>
      <c r="G327" s="19"/>
      <c r="H327" s="17"/>
      <c r="I327" s="17"/>
      <c r="J327" s="15"/>
      <c r="K327" s="15"/>
      <c r="L327" s="429"/>
      <c r="M327" s="420"/>
      <c r="N327" s="420"/>
      <c r="O327" s="420"/>
      <c r="P327" s="420"/>
      <c r="Q327" s="428"/>
      <c r="R327" s="420"/>
    </row>
    <row r="328" spans="2:18" s="11" customFormat="1" ht="15" customHeight="1">
      <c r="B328" s="24"/>
      <c r="C328" s="88"/>
      <c r="D328" s="91"/>
      <c r="E328" s="91"/>
      <c r="F328" s="91"/>
      <c r="G328" s="19"/>
      <c r="H328" s="17"/>
      <c r="I328" s="17"/>
      <c r="J328" s="15"/>
      <c r="K328" s="15"/>
      <c r="L328" s="429"/>
      <c r="M328" s="420"/>
      <c r="N328" s="420"/>
      <c r="O328" s="420"/>
      <c r="P328" s="420"/>
      <c r="Q328" s="428"/>
      <c r="R328" s="420"/>
    </row>
    <row r="329" spans="2:18" s="11" customFormat="1" ht="15" customHeight="1">
      <c r="B329" s="24"/>
      <c r="C329" s="88"/>
      <c r="D329" s="91"/>
      <c r="E329" s="91"/>
      <c r="F329" s="91"/>
      <c r="G329" s="19"/>
      <c r="H329" s="17"/>
      <c r="I329" s="17"/>
      <c r="J329" s="15"/>
      <c r="K329" s="15"/>
      <c r="L329" s="429"/>
      <c r="M329" s="420"/>
      <c r="N329" s="420"/>
      <c r="O329" s="420"/>
      <c r="P329" s="420"/>
      <c r="Q329" s="428"/>
      <c r="R329" s="420"/>
    </row>
    <row r="330" spans="2:18" s="11" customFormat="1" ht="15" customHeight="1">
      <c r="B330" s="24"/>
      <c r="C330" s="88"/>
      <c r="D330" s="91"/>
      <c r="E330" s="91"/>
      <c r="F330" s="91"/>
      <c r="G330" s="19"/>
      <c r="H330" s="17"/>
      <c r="I330" s="17"/>
      <c r="J330" s="15"/>
      <c r="K330" s="15"/>
      <c r="L330" s="429"/>
      <c r="M330" s="420"/>
      <c r="N330" s="420"/>
      <c r="O330" s="420"/>
      <c r="P330" s="420"/>
      <c r="Q330" s="428"/>
      <c r="R330" s="420"/>
    </row>
    <row r="331" spans="2:18" s="11" customFormat="1" ht="15" customHeight="1">
      <c r="B331" s="24"/>
      <c r="C331" s="88"/>
      <c r="D331" s="91"/>
      <c r="E331" s="91"/>
      <c r="F331" s="91"/>
      <c r="G331" s="19"/>
      <c r="H331" s="17"/>
      <c r="I331" s="17"/>
      <c r="J331" s="15"/>
      <c r="K331" s="15"/>
      <c r="L331" s="429"/>
      <c r="M331" s="420"/>
      <c r="N331" s="420"/>
      <c r="O331" s="420"/>
      <c r="P331" s="420"/>
      <c r="Q331" s="428"/>
      <c r="R331" s="420"/>
    </row>
    <row r="332" spans="2:18" s="11" customFormat="1" ht="15" customHeight="1">
      <c r="B332" s="24"/>
      <c r="C332" s="88"/>
      <c r="D332" s="91"/>
      <c r="E332" s="91"/>
      <c r="F332" s="91"/>
      <c r="G332" s="19"/>
      <c r="H332" s="17"/>
      <c r="I332" s="17"/>
      <c r="J332" s="15"/>
      <c r="K332" s="15"/>
      <c r="L332" s="429"/>
      <c r="M332" s="420"/>
      <c r="N332" s="420"/>
      <c r="O332" s="420"/>
      <c r="P332" s="420"/>
      <c r="Q332" s="428"/>
      <c r="R332" s="420"/>
    </row>
    <row r="333" spans="2:18" s="11" customFormat="1" ht="15" customHeight="1">
      <c r="B333" s="24"/>
      <c r="C333" s="88"/>
      <c r="D333" s="91"/>
      <c r="E333" s="91"/>
      <c r="F333" s="91"/>
      <c r="G333" s="19"/>
      <c r="H333" s="17"/>
      <c r="I333" s="17"/>
      <c r="J333" s="15"/>
      <c r="K333" s="15"/>
      <c r="L333" s="429"/>
      <c r="M333" s="420"/>
      <c r="N333" s="420"/>
      <c r="O333" s="420"/>
      <c r="P333" s="420"/>
      <c r="Q333" s="428"/>
      <c r="R333" s="420"/>
    </row>
    <row r="334" spans="2:18" s="11" customFormat="1" ht="15" customHeight="1">
      <c r="B334" s="24"/>
      <c r="C334" s="88"/>
      <c r="D334" s="91"/>
      <c r="E334" s="91"/>
      <c r="F334" s="91"/>
      <c r="G334" s="19"/>
      <c r="H334" s="17"/>
      <c r="I334" s="17"/>
      <c r="J334" s="15"/>
      <c r="K334" s="15"/>
      <c r="L334" s="429"/>
      <c r="M334" s="420"/>
      <c r="N334" s="420"/>
      <c r="O334" s="420"/>
      <c r="P334" s="420"/>
      <c r="Q334" s="428"/>
      <c r="R334" s="420"/>
    </row>
    <row r="335" spans="2:18" s="11" customFormat="1" ht="15" customHeight="1">
      <c r="B335" s="24"/>
      <c r="C335" s="88"/>
      <c r="D335" s="91"/>
      <c r="E335" s="91"/>
      <c r="F335" s="91"/>
      <c r="G335" s="19"/>
      <c r="H335" s="17"/>
      <c r="I335" s="17"/>
      <c r="J335" s="15"/>
      <c r="K335" s="15"/>
      <c r="L335" s="429"/>
      <c r="M335" s="420"/>
      <c r="N335" s="420"/>
      <c r="O335" s="420"/>
      <c r="P335" s="420"/>
      <c r="Q335" s="428"/>
      <c r="R335" s="420"/>
    </row>
    <row r="336" spans="2:18" s="11" customFormat="1" ht="15" customHeight="1">
      <c r="B336" s="24"/>
      <c r="C336" s="88"/>
      <c r="D336" s="91"/>
      <c r="E336" s="91"/>
      <c r="F336" s="91"/>
      <c r="G336" s="19"/>
      <c r="H336" s="17"/>
      <c r="I336" s="17"/>
      <c r="J336" s="15"/>
      <c r="K336" s="15"/>
      <c r="L336" s="429"/>
      <c r="M336" s="420"/>
      <c r="N336" s="420"/>
      <c r="O336" s="420"/>
      <c r="P336" s="420"/>
      <c r="Q336" s="428"/>
      <c r="R336" s="420"/>
    </row>
    <row r="337" spans="2:18" s="11" customFormat="1" ht="15" customHeight="1">
      <c r="B337" s="24"/>
      <c r="C337" s="88"/>
      <c r="D337" s="91"/>
      <c r="E337" s="91"/>
      <c r="F337" s="91"/>
      <c r="G337" s="19"/>
      <c r="H337" s="17"/>
      <c r="I337" s="17"/>
      <c r="J337" s="15"/>
      <c r="K337" s="15"/>
      <c r="L337" s="429"/>
      <c r="M337" s="420"/>
      <c r="N337" s="420"/>
      <c r="O337" s="420"/>
      <c r="P337" s="420"/>
      <c r="Q337" s="428"/>
      <c r="R337" s="420"/>
    </row>
    <row r="338" spans="2:18" s="11" customFormat="1" ht="15" customHeight="1">
      <c r="B338" s="24"/>
      <c r="C338" s="88"/>
      <c r="D338" s="91"/>
      <c r="E338" s="91"/>
      <c r="F338" s="91"/>
      <c r="G338" s="19"/>
      <c r="H338" s="17"/>
      <c r="I338" s="17"/>
      <c r="J338" s="15"/>
      <c r="K338" s="15"/>
      <c r="L338" s="429"/>
      <c r="M338" s="420"/>
      <c r="N338" s="420"/>
      <c r="O338" s="420"/>
      <c r="P338" s="420"/>
      <c r="Q338" s="428"/>
      <c r="R338" s="420"/>
    </row>
    <row r="339" spans="2:18" s="11" customFormat="1" ht="15" customHeight="1">
      <c r="B339" s="24"/>
      <c r="C339" s="88"/>
      <c r="D339" s="88"/>
      <c r="E339" s="88"/>
      <c r="F339" s="88"/>
      <c r="G339" s="17"/>
      <c r="H339" s="17"/>
      <c r="I339" s="17"/>
      <c r="J339" s="15"/>
      <c r="K339" s="15"/>
      <c r="L339" s="429"/>
      <c r="M339" s="420"/>
      <c r="N339" s="420"/>
      <c r="O339" s="420"/>
      <c r="P339" s="420"/>
      <c r="Q339" s="428"/>
      <c r="R339" s="420"/>
    </row>
    <row r="340" spans="2:18" s="11" customFormat="1" ht="15" customHeight="1">
      <c r="B340" s="24"/>
      <c r="C340" s="88"/>
      <c r="D340" s="88"/>
      <c r="E340" s="88"/>
      <c r="F340" s="88"/>
      <c r="G340" s="17"/>
      <c r="H340" s="17"/>
      <c r="I340" s="17"/>
      <c r="J340" s="15"/>
      <c r="K340" s="15"/>
      <c r="L340" s="429"/>
      <c r="M340" s="420"/>
      <c r="N340" s="420"/>
      <c r="O340" s="420"/>
      <c r="P340" s="420"/>
      <c r="Q340" s="428"/>
      <c r="R340" s="420"/>
    </row>
    <row r="341" spans="2:18" s="11" customFormat="1" ht="15" customHeight="1">
      <c r="B341" s="24"/>
      <c r="C341" s="88"/>
      <c r="D341" s="88"/>
      <c r="E341" s="88"/>
      <c r="F341" s="88"/>
      <c r="G341" s="17"/>
      <c r="H341" s="17"/>
      <c r="I341" s="17"/>
      <c r="J341" s="15"/>
      <c r="K341" s="15"/>
      <c r="L341" s="429"/>
      <c r="M341" s="420"/>
      <c r="N341" s="420"/>
      <c r="O341" s="420"/>
      <c r="P341" s="420"/>
      <c r="Q341" s="428"/>
      <c r="R341" s="420"/>
    </row>
    <row r="342" spans="2:18" s="11" customFormat="1" ht="15" customHeight="1">
      <c r="B342" s="24"/>
      <c r="C342" s="88"/>
      <c r="D342" s="88"/>
      <c r="E342" s="88"/>
      <c r="F342" s="88"/>
      <c r="G342" s="17"/>
      <c r="H342" s="17"/>
      <c r="I342" s="17"/>
      <c r="J342" s="15"/>
      <c r="K342" s="15"/>
      <c r="L342" s="429"/>
      <c r="M342" s="420"/>
      <c r="N342" s="420"/>
      <c r="O342" s="420"/>
      <c r="P342" s="420"/>
      <c r="Q342" s="428"/>
      <c r="R342" s="420"/>
    </row>
    <row r="343" spans="2:18" s="11" customFormat="1" ht="15" customHeight="1">
      <c r="B343" s="24"/>
      <c r="C343" s="88"/>
      <c r="D343" s="88"/>
      <c r="E343" s="88"/>
      <c r="F343" s="88"/>
      <c r="G343" s="17"/>
      <c r="H343" s="17"/>
      <c r="I343" s="17"/>
      <c r="J343" s="15"/>
      <c r="K343" s="15"/>
      <c r="L343" s="429"/>
      <c r="M343" s="420"/>
      <c r="N343" s="420"/>
      <c r="O343" s="420"/>
      <c r="P343" s="420"/>
      <c r="Q343" s="428"/>
      <c r="R343" s="420"/>
    </row>
    <row r="344" spans="2:18" s="11" customFormat="1" ht="15" customHeight="1">
      <c r="B344" s="24"/>
      <c r="C344" s="88"/>
      <c r="D344" s="91"/>
      <c r="E344" s="91"/>
      <c r="F344" s="91"/>
      <c r="G344" s="19"/>
      <c r="H344" s="17"/>
      <c r="I344" s="17"/>
      <c r="J344" s="15"/>
      <c r="K344" s="15"/>
      <c r="L344" s="429"/>
      <c r="M344" s="420"/>
      <c r="N344" s="420"/>
      <c r="O344" s="420"/>
      <c r="P344" s="420"/>
      <c r="Q344" s="428"/>
      <c r="R344" s="420"/>
    </row>
    <row r="345" spans="2:18" s="11" customFormat="1" ht="15" customHeight="1">
      <c r="B345" s="24"/>
      <c r="C345" s="88"/>
      <c r="D345" s="91"/>
      <c r="E345" s="91"/>
      <c r="F345" s="91"/>
      <c r="G345" s="19"/>
      <c r="H345" s="17"/>
      <c r="I345" s="17"/>
      <c r="J345" s="15"/>
      <c r="K345" s="15"/>
      <c r="L345" s="429"/>
      <c r="M345" s="420"/>
      <c r="N345" s="420"/>
      <c r="O345" s="420"/>
      <c r="P345" s="420"/>
      <c r="Q345" s="428"/>
      <c r="R345" s="420"/>
    </row>
    <row r="346" spans="2:18" s="11" customFormat="1" ht="15" customHeight="1">
      <c r="B346" s="24"/>
      <c r="C346" s="88"/>
      <c r="D346" s="91"/>
      <c r="E346" s="91"/>
      <c r="F346" s="91"/>
      <c r="G346" s="19"/>
      <c r="H346" s="17"/>
      <c r="I346" s="17"/>
      <c r="J346" s="15"/>
      <c r="K346" s="15"/>
      <c r="L346" s="429"/>
      <c r="M346" s="420"/>
      <c r="N346" s="420"/>
      <c r="O346" s="420"/>
      <c r="P346" s="420"/>
      <c r="Q346" s="428"/>
      <c r="R346" s="420"/>
    </row>
    <row r="347" spans="2:18" s="11" customFormat="1" ht="15" customHeight="1">
      <c r="B347" s="24"/>
      <c r="C347" s="88"/>
      <c r="D347" s="91"/>
      <c r="E347" s="91"/>
      <c r="F347" s="91"/>
      <c r="G347" s="19"/>
      <c r="H347" s="17"/>
      <c r="I347" s="17"/>
      <c r="J347" s="15"/>
      <c r="K347" s="15"/>
      <c r="L347" s="429"/>
      <c r="M347" s="420"/>
      <c r="N347" s="420"/>
      <c r="O347" s="420"/>
      <c r="P347" s="420"/>
      <c r="Q347" s="428"/>
      <c r="R347" s="420"/>
    </row>
    <row r="348" spans="2:18" s="11" customFormat="1" ht="15" customHeight="1">
      <c r="B348" s="24"/>
      <c r="C348" s="88"/>
      <c r="D348" s="91"/>
      <c r="E348" s="91"/>
      <c r="F348" s="91"/>
      <c r="G348" s="19"/>
      <c r="H348" s="17"/>
      <c r="I348" s="17"/>
      <c r="J348" s="15"/>
      <c r="K348" s="15"/>
      <c r="L348" s="429"/>
      <c r="M348" s="420"/>
      <c r="N348" s="420"/>
      <c r="O348" s="420"/>
      <c r="P348" s="420"/>
      <c r="Q348" s="428"/>
      <c r="R348" s="420"/>
    </row>
    <row r="349" spans="2:18" s="11" customFormat="1" ht="15" customHeight="1">
      <c r="B349" s="24"/>
      <c r="C349" s="88"/>
      <c r="D349" s="91"/>
      <c r="E349" s="91"/>
      <c r="F349" s="91"/>
      <c r="G349" s="19"/>
      <c r="H349" s="17"/>
      <c r="I349" s="17"/>
      <c r="J349" s="15"/>
      <c r="K349" s="15"/>
      <c r="L349" s="429"/>
      <c r="M349" s="420"/>
      <c r="N349" s="420"/>
      <c r="O349" s="420"/>
      <c r="P349" s="420"/>
      <c r="Q349" s="428"/>
      <c r="R349" s="420"/>
    </row>
    <row r="350" spans="2:18" s="11" customFormat="1" ht="15" customHeight="1">
      <c r="B350" s="24"/>
      <c r="C350" s="88"/>
      <c r="D350" s="91"/>
      <c r="E350" s="91"/>
      <c r="F350" s="91"/>
      <c r="G350" s="19"/>
      <c r="H350" s="17"/>
      <c r="I350" s="17"/>
      <c r="J350" s="15"/>
      <c r="K350" s="15"/>
      <c r="L350" s="429"/>
      <c r="M350" s="420"/>
      <c r="N350" s="420"/>
      <c r="O350" s="420"/>
      <c r="P350" s="420"/>
      <c r="Q350" s="428"/>
      <c r="R350" s="420"/>
    </row>
    <row r="351" spans="2:18" s="11" customFormat="1" ht="15" customHeight="1">
      <c r="B351" s="24"/>
      <c r="C351" s="88"/>
      <c r="D351" s="91"/>
      <c r="E351" s="91"/>
      <c r="F351" s="91"/>
      <c r="G351" s="19"/>
      <c r="H351" s="17"/>
      <c r="I351" s="17"/>
      <c r="J351" s="15"/>
      <c r="K351" s="15"/>
      <c r="L351" s="429"/>
      <c r="M351" s="420"/>
      <c r="N351" s="420"/>
      <c r="O351" s="420"/>
      <c r="P351" s="420"/>
      <c r="Q351" s="428"/>
      <c r="R351" s="420"/>
    </row>
    <row r="352" spans="2:18" s="11" customFormat="1" ht="15" customHeight="1">
      <c r="B352" s="24"/>
      <c r="C352" s="88"/>
      <c r="D352" s="91"/>
      <c r="E352" s="91"/>
      <c r="F352" s="91"/>
      <c r="G352" s="19"/>
      <c r="H352" s="17"/>
      <c r="I352" s="17"/>
      <c r="J352" s="15"/>
      <c r="K352" s="15"/>
      <c r="L352" s="429"/>
      <c r="M352" s="420"/>
      <c r="N352" s="420"/>
      <c r="O352" s="420"/>
      <c r="P352" s="420"/>
      <c r="Q352" s="428"/>
      <c r="R352" s="420"/>
    </row>
    <row r="353" spans="2:18" s="11" customFormat="1" ht="15" customHeight="1">
      <c r="B353" s="24"/>
      <c r="C353" s="88"/>
      <c r="D353" s="91"/>
      <c r="E353" s="91"/>
      <c r="F353" s="91"/>
      <c r="G353" s="19"/>
      <c r="H353" s="17"/>
      <c r="I353" s="17"/>
      <c r="J353" s="15"/>
      <c r="K353" s="15"/>
      <c r="L353" s="429"/>
      <c r="M353" s="420"/>
      <c r="N353" s="420"/>
      <c r="O353" s="420"/>
      <c r="P353" s="420"/>
      <c r="Q353" s="428"/>
      <c r="R353" s="420"/>
    </row>
    <row r="354" spans="2:18" s="11" customFormat="1" ht="15" customHeight="1">
      <c r="B354" s="24"/>
      <c r="C354" s="88"/>
      <c r="D354" s="91"/>
      <c r="E354" s="91"/>
      <c r="F354" s="91"/>
      <c r="G354" s="19"/>
      <c r="H354" s="17"/>
      <c r="I354" s="17"/>
      <c r="J354" s="15"/>
      <c r="K354" s="15"/>
      <c r="L354" s="429"/>
      <c r="M354" s="420"/>
      <c r="N354" s="420"/>
      <c r="O354" s="420"/>
      <c r="P354" s="420"/>
      <c r="Q354" s="428"/>
      <c r="R354" s="420"/>
    </row>
    <row r="355" spans="2:18" s="11" customFormat="1" ht="15" customHeight="1">
      <c r="B355" s="24"/>
      <c r="C355" s="88"/>
      <c r="D355" s="91"/>
      <c r="E355" s="91"/>
      <c r="F355" s="91"/>
      <c r="G355" s="19"/>
      <c r="H355" s="17"/>
      <c r="I355" s="17"/>
      <c r="J355" s="15"/>
      <c r="K355" s="15"/>
      <c r="L355" s="429"/>
      <c r="M355" s="420"/>
      <c r="N355" s="420"/>
      <c r="O355" s="420"/>
      <c r="P355" s="420"/>
      <c r="Q355" s="428"/>
      <c r="R355" s="420"/>
    </row>
    <row r="356" spans="2:18" s="11" customFormat="1" ht="15" customHeight="1">
      <c r="B356" s="24"/>
      <c r="C356" s="88"/>
      <c r="D356" s="91"/>
      <c r="E356" s="91"/>
      <c r="F356" s="91"/>
      <c r="G356" s="19"/>
      <c r="H356" s="17"/>
      <c r="I356" s="17"/>
      <c r="J356" s="15"/>
      <c r="K356" s="15"/>
      <c r="L356" s="429"/>
      <c r="M356" s="420"/>
      <c r="N356" s="420"/>
      <c r="O356" s="420"/>
      <c r="P356" s="420"/>
      <c r="Q356" s="428"/>
      <c r="R356" s="420"/>
    </row>
    <row r="357" spans="2:18" s="11" customFormat="1" ht="15" customHeight="1">
      <c r="B357" s="24"/>
      <c r="C357" s="88"/>
      <c r="D357" s="91"/>
      <c r="E357" s="91"/>
      <c r="F357" s="91"/>
      <c r="G357" s="19"/>
      <c r="H357" s="17"/>
      <c r="I357" s="17"/>
      <c r="J357" s="15"/>
      <c r="K357" s="15"/>
      <c r="L357" s="429"/>
      <c r="M357" s="420"/>
      <c r="N357" s="420"/>
      <c r="O357" s="420"/>
      <c r="P357" s="420"/>
      <c r="Q357" s="428"/>
      <c r="R357" s="420"/>
    </row>
    <row r="358" spans="2:18" s="11" customFormat="1" ht="15" customHeight="1">
      <c r="B358" s="24"/>
      <c r="C358" s="88"/>
      <c r="D358" s="91"/>
      <c r="E358" s="91"/>
      <c r="F358" s="91"/>
      <c r="G358" s="19"/>
      <c r="H358" s="17"/>
      <c r="I358" s="17"/>
      <c r="J358" s="15"/>
      <c r="K358" s="15"/>
      <c r="L358" s="429"/>
      <c r="M358" s="420"/>
      <c r="N358" s="420"/>
      <c r="O358" s="420"/>
      <c r="P358" s="420"/>
      <c r="Q358" s="428"/>
      <c r="R358" s="420"/>
    </row>
    <row r="359" spans="2:18" s="11" customFormat="1" ht="15" customHeight="1">
      <c r="B359" s="24"/>
      <c r="C359" s="88"/>
      <c r="D359" s="91"/>
      <c r="E359" s="91"/>
      <c r="F359" s="91"/>
      <c r="G359" s="19"/>
      <c r="H359" s="17"/>
      <c r="I359" s="17"/>
      <c r="J359" s="15"/>
      <c r="K359" s="15"/>
      <c r="L359" s="429"/>
      <c r="M359" s="420"/>
      <c r="N359" s="420"/>
      <c r="O359" s="420"/>
      <c r="P359" s="420"/>
      <c r="Q359" s="428"/>
      <c r="R359" s="420"/>
    </row>
    <row r="360" spans="2:18" s="11" customFormat="1" ht="15" customHeight="1">
      <c r="B360" s="24"/>
      <c r="C360" s="88"/>
      <c r="D360" s="91"/>
      <c r="E360" s="91"/>
      <c r="F360" s="91"/>
      <c r="G360" s="19"/>
      <c r="H360" s="17"/>
      <c r="I360" s="17"/>
      <c r="J360" s="15"/>
      <c r="K360" s="15"/>
      <c r="L360" s="429"/>
      <c r="M360" s="420"/>
      <c r="N360" s="420"/>
      <c r="O360" s="420"/>
      <c r="P360" s="420"/>
      <c r="Q360" s="428"/>
      <c r="R360" s="420"/>
    </row>
    <row r="361" spans="2:18" s="11" customFormat="1" ht="15" customHeight="1">
      <c r="B361" s="24"/>
      <c r="C361" s="88"/>
      <c r="D361" s="91"/>
      <c r="E361" s="91"/>
      <c r="F361" s="91"/>
      <c r="G361" s="19"/>
      <c r="H361" s="17"/>
      <c r="I361" s="17"/>
      <c r="J361" s="15"/>
      <c r="K361" s="15"/>
      <c r="L361" s="429"/>
      <c r="M361" s="420"/>
      <c r="N361" s="420"/>
      <c r="O361" s="420"/>
      <c r="P361" s="420"/>
      <c r="Q361" s="428"/>
      <c r="R361" s="420"/>
    </row>
    <row r="362" spans="2:18" s="11" customFormat="1" ht="15" customHeight="1">
      <c r="B362" s="24"/>
      <c r="C362" s="88"/>
      <c r="D362" s="91"/>
      <c r="E362" s="91"/>
      <c r="F362" s="91"/>
      <c r="G362" s="19"/>
      <c r="H362" s="17"/>
      <c r="I362" s="17"/>
      <c r="J362" s="15"/>
      <c r="K362" s="15"/>
      <c r="L362" s="429"/>
      <c r="M362" s="420"/>
      <c r="N362" s="420"/>
      <c r="O362" s="420"/>
      <c r="P362" s="420"/>
      <c r="Q362" s="428"/>
      <c r="R362" s="420"/>
    </row>
    <row r="363" spans="2:18" s="11" customFormat="1" ht="15" customHeight="1">
      <c r="B363" s="24"/>
      <c r="C363" s="88"/>
      <c r="D363" s="91"/>
      <c r="E363" s="91"/>
      <c r="F363" s="91"/>
      <c r="G363" s="19"/>
      <c r="H363" s="17"/>
      <c r="I363" s="17"/>
      <c r="J363" s="15"/>
      <c r="K363" s="15"/>
      <c r="L363" s="429"/>
      <c r="M363" s="420"/>
      <c r="N363" s="420"/>
      <c r="O363" s="420"/>
      <c r="P363" s="420"/>
      <c r="Q363" s="428"/>
      <c r="R363" s="420"/>
    </row>
    <row r="364" spans="4:17" ht="15" customHeight="1">
      <c r="D364" s="93"/>
      <c r="E364" s="93"/>
      <c r="F364" s="93"/>
      <c r="G364" s="43"/>
      <c r="O364" s="420"/>
      <c r="P364" s="420"/>
      <c r="Q364" s="428"/>
    </row>
    <row r="365" spans="4:17" ht="15" customHeight="1">
      <c r="D365" s="93"/>
      <c r="E365" s="93"/>
      <c r="F365" s="93"/>
      <c r="G365" s="43"/>
      <c r="O365" s="420"/>
      <c r="P365" s="420"/>
      <c r="Q365" s="428"/>
    </row>
    <row r="366" spans="4:17" ht="15" customHeight="1">
      <c r="D366" s="93"/>
      <c r="E366" s="93"/>
      <c r="F366" s="93"/>
      <c r="G366" s="43"/>
      <c r="O366" s="420"/>
      <c r="P366" s="420"/>
      <c r="Q366" s="428"/>
    </row>
    <row r="367" spans="4:17" ht="15" customHeight="1">
      <c r="D367" s="93"/>
      <c r="E367" s="93"/>
      <c r="F367" s="93"/>
      <c r="G367" s="43"/>
      <c r="O367" s="420"/>
      <c r="P367" s="420"/>
      <c r="Q367" s="428"/>
    </row>
    <row r="368" spans="4:17" ht="15" customHeight="1">
      <c r="D368" s="93"/>
      <c r="E368" s="93"/>
      <c r="F368" s="93"/>
      <c r="G368" s="43"/>
      <c r="O368" s="420"/>
      <c r="P368" s="420"/>
      <c r="Q368" s="428"/>
    </row>
    <row r="369" spans="4:17" ht="15" customHeight="1">
      <c r="D369" s="93"/>
      <c r="E369" s="93"/>
      <c r="F369" s="93"/>
      <c r="G369" s="43"/>
      <c r="O369" s="420"/>
      <c r="P369" s="420"/>
      <c r="Q369" s="428"/>
    </row>
    <row r="370" spans="4:17" ht="15" customHeight="1">
      <c r="D370" s="93"/>
      <c r="E370" s="93"/>
      <c r="F370" s="93"/>
      <c r="G370" s="43"/>
      <c r="O370" s="420"/>
      <c r="P370" s="420"/>
      <c r="Q370" s="428"/>
    </row>
    <row r="371" spans="4:17" ht="15" customHeight="1">
      <c r="D371" s="93"/>
      <c r="E371" s="93"/>
      <c r="F371" s="93"/>
      <c r="G371" s="43"/>
      <c r="O371" s="420"/>
      <c r="P371" s="420"/>
      <c r="Q371" s="428"/>
    </row>
    <row r="372" spans="4:17" ht="15" customHeight="1">
      <c r="D372" s="93"/>
      <c r="E372" s="93"/>
      <c r="F372" s="93"/>
      <c r="G372" s="43"/>
      <c r="O372" s="420"/>
      <c r="P372" s="420"/>
      <c r="Q372" s="428"/>
    </row>
    <row r="373" spans="4:17" ht="15" customHeight="1">
      <c r="D373" s="93"/>
      <c r="E373" s="93"/>
      <c r="F373" s="93"/>
      <c r="G373" s="43"/>
      <c r="O373" s="420"/>
      <c r="P373" s="420"/>
      <c r="Q373" s="428"/>
    </row>
    <row r="374" spans="4:17" ht="15" customHeight="1">
      <c r="D374" s="93"/>
      <c r="E374" s="93"/>
      <c r="F374" s="93"/>
      <c r="G374" s="43"/>
      <c r="O374" s="420"/>
      <c r="P374" s="420"/>
      <c r="Q374" s="428"/>
    </row>
    <row r="375" spans="4:17" ht="15" customHeight="1">
      <c r="D375" s="93"/>
      <c r="E375" s="93"/>
      <c r="F375" s="93"/>
      <c r="G375" s="43"/>
      <c r="O375" s="420"/>
      <c r="P375" s="420"/>
      <c r="Q375" s="428"/>
    </row>
    <row r="376" spans="4:17" ht="15" customHeight="1">
      <c r="D376" s="93"/>
      <c r="E376" s="93"/>
      <c r="F376" s="93"/>
      <c r="G376" s="43"/>
      <c r="O376" s="420"/>
      <c r="P376" s="420"/>
      <c r="Q376" s="428"/>
    </row>
    <row r="377" spans="4:17" ht="15" customHeight="1">
      <c r="D377" s="93"/>
      <c r="E377" s="93"/>
      <c r="F377" s="93"/>
      <c r="G377" s="43"/>
      <c r="O377" s="420"/>
      <c r="P377" s="420"/>
      <c r="Q377" s="428"/>
    </row>
    <row r="378" spans="4:17" ht="15" customHeight="1">
      <c r="D378" s="93"/>
      <c r="E378" s="93"/>
      <c r="F378" s="93"/>
      <c r="G378" s="43"/>
      <c r="O378" s="420"/>
      <c r="P378" s="420"/>
      <c r="Q378" s="428"/>
    </row>
    <row r="379" spans="4:17" ht="15" customHeight="1">
      <c r="D379" s="93"/>
      <c r="E379" s="93"/>
      <c r="F379" s="93"/>
      <c r="G379" s="43"/>
      <c r="O379" s="420"/>
      <c r="P379" s="420"/>
      <c r="Q379" s="428"/>
    </row>
    <row r="380" spans="4:17" ht="15" customHeight="1">
      <c r="D380" s="93"/>
      <c r="E380" s="93"/>
      <c r="F380" s="93"/>
      <c r="G380" s="43"/>
      <c r="O380" s="420"/>
      <c r="P380" s="420"/>
      <c r="Q380" s="428"/>
    </row>
    <row r="381" spans="4:17" ht="15" customHeight="1">
      <c r="D381" s="93"/>
      <c r="E381" s="93"/>
      <c r="F381" s="93"/>
      <c r="G381" s="43"/>
      <c r="O381" s="420"/>
      <c r="P381" s="420"/>
      <c r="Q381" s="428"/>
    </row>
    <row r="382" spans="4:17" ht="15" customHeight="1">
      <c r="D382" s="93"/>
      <c r="E382" s="93"/>
      <c r="F382" s="93"/>
      <c r="G382" s="43"/>
      <c r="O382" s="420"/>
      <c r="P382" s="420"/>
      <c r="Q382" s="428"/>
    </row>
    <row r="383" spans="4:17" ht="15" customHeight="1">
      <c r="D383" s="93"/>
      <c r="E383" s="93"/>
      <c r="F383" s="93"/>
      <c r="G383" s="43"/>
      <c r="O383" s="420"/>
      <c r="P383" s="420"/>
      <c r="Q383" s="428"/>
    </row>
    <row r="384" spans="4:17" ht="15" customHeight="1">
      <c r="D384" s="93"/>
      <c r="E384" s="93"/>
      <c r="F384" s="93"/>
      <c r="G384" s="43"/>
      <c r="O384" s="420"/>
      <c r="P384" s="420"/>
      <c r="Q384" s="428"/>
    </row>
    <row r="385" spans="15:17" ht="15" customHeight="1">
      <c r="O385" s="420"/>
      <c r="P385" s="420"/>
      <c r="Q385" s="428"/>
    </row>
    <row r="386" spans="15:17" ht="15" customHeight="1">
      <c r="O386" s="420"/>
      <c r="P386" s="420"/>
      <c r="Q386" s="428"/>
    </row>
    <row r="387" spans="4:17" ht="15" customHeight="1">
      <c r="D387" s="93"/>
      <c r="E387" s="93"/>
      <c r="F387" s="93"/>
      <c r="G387" s="43"/>
      <c r="O387" s="420"/>
      <c r="P387" s="420"/>
      <c r="Q387" s="428"/>
    </row>
    <row r="388" spans="4:17" ht="15" customHeight="1">
      <c r="D388" s="93"/>
      <c r="E388" s="93"/>
      <c r="F388" s="93"/>
      <c r="G388" s="43"/>
      <c r="O388" s="420"/>
      <c r="P388" s="420"/>
      <c r="Q388" s="428"/>
    </row>
    <row r="389" spans="4:17" ht="15" customHeight="1">
      <c r="D389" s="93"/>
      <c r="E389" s="93"/>
      <c r="F389" s="93"/>
      <c r="G389" s="43"/>
      <c r="O389" s="420"/>
      <c r="P389" s="420"/>
      <c r="Q389" s="428"/>
    </row>
    <row r="390" spans="4:17" ht="15" customHeight="1">
      <c r="D390" s="93"/>
      <c r="E390" s="93"/>
      <c r="F390" s="93"/>
      <c r="G390" s="43"/>
      <c r="O390" s="420"/>
      <c r="P390" s="420"/>
      <c r="Q390" s="428"/>
    </row>
    <row r="391" spans="4:17" ht="15" customHeight="1">
      <c r="D391" s="93"/>
      <c r="E391" s="93"/>
      <c r="F391" s="93"/>
      <c r="G391" s="43"/>
      <c r="O391" s="420"/>
      <c r="P391" s="420"/>
      <c r="Q391" s="428"/>
    </row>
    <row r="392" spans="4:17" ht="15" customHeight="1">
      <c r="D392" s="93"/>
      <c r="E392" s="93"/>
      <c r="F392" s="93"/>
      <c r="G392" s="43"/>
      <c r="O392" s="420"/>
      <c r="P392" s="420"/>
      <c r="Q392" s="428"/>
    </row>
    <row r="393" spans="4:17" ht="15" customHeight="1">
      <c r="D393" s="93"/>
      <c r="E393" s="93"/>
      <c r="F393" s="93"/>
      <c r="G393" s="43"/>
      <c r="O393" s="420"/>
      <c r="P393" s="420"/>
      <c r="Q393" s="428"/>
    </row>
    <row r="394" spans="4:17" ht="15" customHeight="1">
      <c r="D394" s="93"/>
      <c r="E394" s="93"/>
      <c r="F394" s="93"/>
      <c r="G394" s="43"/>
      <c r="O394" s="420"/>
      <c r="P394" s="420"/>
      <c r="Q394" s="428"/>
    </row>
    <row r="395" spans="4:17" ht="15" customHeight="1">
      <c r="D395" s="93"/>
      <c r="E395" s="93"/>
      <c r="F395" s="93"/>
      <c r="G395" s="43"/>
      <c r="O395" s="420"/>
      <c r="P395" s="420"/>
      <c r="Q395" s="428"/>
    </row>
    <row r="396" spans="4:17" ht="15" customHeight="1">
      <c r="D396" s="93"/>
      <c r="E396" s="93"/>
      <c r="F396" s="93"/>
      <c r="G396" s="43"/>
      <c r="O396" s="420"/>
      <c r="P396" s="420"/>
      <c r="Q396" s="428"/>
    </row>
    <row r="397" spans="4:17" ht="15" customHeight="1">
      <c r="D397" s="93"/>
      <c r="E397" s="93"/>
      <c r="F397" s="93"/>
      <c r="G397" s="43"/>
      <c r="O397" s="420"/>
      <c r="P397" s="420"/>
      <c r="Q397" s="428"/>
    </row>
    <row r="398" spans="4:17" ht="15" customHeight="1">
      <c r="D398" s="93"/>
      <c r="E398" s="93"/>
      <c r="F398" s="93"/>
      <c r="G398" s="43"/>
      <c r="O398" s="420"/>
      <c r="P398" s="420"/>
      <c r="Q398" s="428"/>
    </row>
    <row r="399" spans="4:17" ht="15" customHeight="1">
      <c r="D399" s="93"/>
      <c r="E399" s="93"/>
      <c r="F399" s="93"/>
      <c r="G399" s="43"/>
      <c r="O399" s="420"/>
      <c r="P399" s="420"/>
      <c r="Q399" s="428"/>
    </row>
    <row r="400" spans="4:17" ht="15" customHeight="1">
      <c r="D400" s="93"/>
      <c r="E400" s="93"/>
      <c r="F400" s="93"/>
      <c r="G400" s="43"/>
      <c r="O400" s="420"/>
      <c r="P400" s="420"/>
      <c r="Q400" s="428"/>
    </row>
    <row r="401" spans="4:17" ht="15" customHeight="1">
      <c r="D401" s="93"/>
      <c r="E401" s="93"/>
      <c r="F401" s="93"/>
      <c r="G401" s="43"/>
      <c r="O401" s="420"/>
      <c r="P401" s="420"/>
      <c r="Q401" s="428"/>
    </row>
    <row r="402" spans="4:17" ht="15" customHeight="1">
      <c r="D402" s="93"/>
      <c r="E402" s="93"/>
      <c r="F402" s="93"/>
      <c r="G402" s="43"/>
      <c r="O402" s="420"/>
      <c r="P402" s="420"/>
      <c r="Q402" s="428"/>
    </row>
    <row r="403" spans="4:17" ht="15" customHeight="1">
      <c r="D403" s="93"/>
      <c r="E403" s="93"/>
      <c r="F403" s="93"/>
      <c r="G403" s="43"/>
      <c r="O403" s="420"/>
      <c r="P403" s="420"/>
      <c r="Q403" s="428"/>
    </row>
    <row r="404" spans="4:17" ht="15" customHeight="1">
      <c r="D404" s="93"/>
      <c r="E404" s="93"/>
      <c r="F404" s="93"/>
      <c r="G404" s="43"/>
      <c r="O404" s="420"/>
      <c r="P404" s="420"/>
      <c r="Q404" s="428"/>
    </row>
    <row r="405" spans="4:17" ht="15" customHeight="1">
      <c r="D405" s="93"/>
      <c r="E405" s="93"/>
      <c r="F405" s="93"/>
      <c r="G405" s="43"/>
      <c r="O405" s="420"/>
      <c r="P405" s="420"/>
      <c r="Q405" s="428"/>
    </row>
    <row r="406" spans="4:17" ht="15" customHeight="1">
      <c r="D406" s="93"/>
      <c r="E406" s="93"/>
      <c r="F406" s="93"/>
      <c r="G406" s="43"/>
      <c r="O406" s="420"/>
      <c r="P406" s="420"/>
      <c r="Q406" s="428"/>
    </row>
    <row r="407" spans="4:17" ht="15" customHeight="1">
      <c r="D407" s="93"/>
      <c r="E407" s="93"/>
      <c r="F407" s="93"/>
      <c r="G407" s="43"/>
      <c r="O407" s="420"/>
      <c r="P407" s="420"/>
      <c r="Q407" s="428"/>
    </row>
    <row r="408" spans="4:17" ht="15" customHeight="1">
      <c r="D408" s="93"/>
      <c r="E408" s="93"/>
      <c r="F408" s="93"/>
      <c r="G408" s="43"/>
      <c r="O408" s="420"/>
      <c r="P408" s="420"/>
      <c r="Q408" s="428"/>
    </row>
    <row r="409" spans="4:17" ht="15" customHeight="1">
      <c r="D409" s="93"/>
      <c r="E409" s="93"/>
      <c r="F409" s="93"/>
      <c r="G409" s="43"/>
      <c r="O409" s="420"/>
      <c r="P409" s="420"/>
      <c r="Q409" s="428"/>
    </row>
    <row r="410" spans="4:17" ht="15" customHeight="1">
      <c r="D410" s="93"/>
      <c r="E410" s="93"/>
      <c r="F410" s="93"/>
      <c r="G410" s="43"/>
      <c r="O410" s="420"/>
      <c r="P410" s="420"/>
      <c r="Q410" s="428"/>
    </row>
    <row r="411" spans="4:17" ht="15" customHeight="1">
      <c r="D411" s="93"/>
      <c r="E411" s="93"/>
      <c r="F411" s="93"/>
      <c r="G411" s="43"/>
      <c r="O411" s="420"/>
      <c r="P411" s="420"/>
      <c r="Q411" s="428"/>
    </row>
    <row r="412" spans="4:17" ht="15" customHeight="1">
      <c r="D412" s="93"/>
      <c r="E412" s="93"/>
      <c r="F412" s="93"/>
      <c r="G412" s="43"/>
      <c r="O412" s="420"/>
      <c r="P412" s="420"/>
      <c r="Q412" s="428"/>
    </row>
    <row r="413" spans="4:17" ht="15" customHeight="1">
      <c r="D413" s="93"/>
      <c r="E413" s="93"/>
      <c r="F413" s="93"/>
      <c r="G413" s="43"/>
      <c r="O413" s="420"/>
      <c r="P413" s="420"/>
      <c r="Q413" s="428"/>
    </row>
    <row r="414" spans="4:17" ht="15" customHeight="1">
      <c r="D414" s="93"/>
      <c r="E414" s="93"/>
      <c r="F414" s="93"/>
      <c r="G414" s="43"/>
      <c r="O414" s="420"/>
      <c r="P414" s="420"/>
      <c r="Q414" s="428"/>
    </row>
    <row r="415" spans="4:17" ht="15" customHeight="1">
      <c r="D415" s="93"/>
      <c r="E415" s="93"/>
      <c r="F415" s="93"/>
      <c r="G415" s="43"/>
      <c r="O415" s="420"/>
      <c r="P415" s="420"/>
      <c r="Q415" s="428"/>
    </row>
    <row r="416" spans="4:17" ht="15" customHeight="1">
      <c r="D416" s="93"/>
      <c r="E416" s="93"/>
      <c r="F416" s="93"/>
      <c r="G416" s="43"/>
      <c r="O416" s="420"/>
      <c r="P416" s="420"/>
      <c r="Q416" s="428"/>
    </row>
    <row r="417" spans="4:17" ht="15" customHeight="1">
      <c r="D417" s="93"/>
      <c r="E417" s="93"/>
      <c r="F417" s="93"/>
      <c r="G417" s="43"/>
      <c r="O417" s="420"/>
      <c r="P417" s="420"/>
      <c r="Q417" s="428"/>
    </row>
    <row r="418" spans="4:17" ht="15" customHeight="1">
      <c r="D418" s="93"/>
      <c r="E418" s="93"/>
      <c r="F418" s="93"/>
      <c r="G418" s="43"/>
      <c r="O418" s="420"/>
      <c r="P418" s="420"/>
      <c r="Q418" s="428"/>
    </row>
    <row r="419" spans="4:17" ht="15" customHeight="1">
      <c r="D419" s="93"/>
      <c r="E419" s="93"/>
      <c r="F419" s="93"/>
      <c r="G419" s="43"/>
      <c r="O419" s="420"/>
      <c r="P419" s="420"/>
      <c r="Q419" s="428"/>
    </row>
    <row r="420" spans="4:17" ht="15" customHeight="1">
      <c r="D420" s="93"/>
      <c r="E420" s="93"/>
      <c r="F420" s="93"/>
      <c r="G420" s="43"/>
      <c r="O420" s="420"/>
      <c r="P420" s="420"/>
      <c r="Q420" s="428"/>
    </row>
    <row r="421" spans="4:17" ht="15" customHeight="1">
      <c r="D421" s="93"/>
      <c r="E421" s="93"/>
      <c r="F421" s="93"/>
      <c r="G421" s="43"/>
      <c r="O421" s="420"/>
      <c r="P421" s="420"/>
      <c r="Q421" s="428"/>
    </row>
    <row r="422" spans="4:17" ht="15" customHeight="1">
      <c r="D422" s="93"/>
      <c r="E422" s="93"/>
      <c r="F422" s="93"/>
      <c r="G422" s="43"/>
      <c r="O422" s="420"/>
      <c r="P422" s="420"/>
      <c r="Q422" s="428"/>
    </row>
    <row r="423" spans="4:17" ht="15" customHeight="1">
      <c r="D423" s="93"/>
      <c r="E423" s="93"/>
      <c r="F423" s="93"/>
      <c r="G423" s="43"/>
      <c r="O423" s="420"/>
      <c r="P423" s="420"/>
      <c r="Q423" s="428"/>
    </row>
    <row r="424" spans="4:17" ht="15" customHeight="1">
      <c r="D424" s="93"/>
      <c r="E424" s="93"/>
      <c r="F424" s="93"/>
      <c r="G424" s="43"/>
      <c r="O424" s="420"/>
      <c r="P424" s="420"/>
      <c r="Q424" s="428"/>
    </row>
    <row r="425" spans="4:17" ht="15" customHeight="1">
      <c r="D425" s="93"/>
      <c r="E425" s="93"/>
      <c r="F425" s="93"/>
      <c r="G425" s="43"/>
      <c r="O425" s="420"/>
      <c r="P425" s="420"/>
      <c r="Q425" s="428"/>
    </row>
    <row r="426" spans="4:17" ht="15" customHeight="1">
      <c r="D426" s="93"/>
      <c r="E426" s="93"/>
      <c r="F426" s="93"/>
      <c r="G426" s="43"/>
      <c r="O426" s="420"/>
      <c r="P426" s="420"/>
      <c r="Q426" s="428"/>
    </row>
    <row r="427" spans="4:17" ht="15" customHeight="1">
      <c r="D427" s="93"/>
      <c r="E427" s="93"/>
      <c r="F427" s="93"/>
      <c r="G427" s="43"/>
      <c r="O427" s="420"/>
      <c r="P427" s="420"/>
      <c r="Q427" s="428"/>
    </row>
    <row r="428" spans="4:17" ht="15" customHeight="1">
      <c r="D428" s="93"/>
      <c r="E428" s="93"/>
      <c r="F428" s="93"/>
      <c r="G428" s="43"/>
      <c r="O428" s="420"/>
      <c r="P428" s="420"/>
      <c r="Q428" s="428"/>
    </row>
    <row r="429" spans="4:17" ht="15" customHeight="1">
      <c r="D429" s="94"/>
      <c r="E429" s="94"/>
      <c r="F429" s="94"/>
      <c r="G429" s="43"/>
      <c r="O429" s="420"/>
      <c r="P429" s="420"/>
      <c r="Q429" s="428"/>
    </row>
    <row r="430" spans="4:17" ht="15" customHeight="1">
      <c r="D430" s="94"/>
      <c r="E430" s="94"/>
      <c r="F430" s="94"/>
      <c r="G430" s="43"/>
      <c r="O430" s="420"/>
      <c r="P430" s="420"/>
      <c r="Q430" s="428"/>
    </row>
    <row r="431" spans="4:17" ht="15" customHeight="1">
      <c r="D431" s="94"/>
      <c r="E431" s="94"/>
      <c r="F431" s="94"/>
      <c r="G431" s="43"/>
      <c r="O431" s="420"/>
      <c r="P431" s="420"/>
      <c r="Q431" s="428"/>
    </row>
    <row r="432" spans="4:17" ht="15" customHeight="1">
      <c r="D432" s="94"/>
      <c r="E432" s="94"/>
      <c r="F432" s="94"/>
      <c r="G432" s="43"/>
      <c r="O432" s="420"/>
      <c r="P432" s="420"/>
      <c r="Q432" s="428"/>
    </row>
    <row r="433" spans="4:17" ht="15" customHeight="1">
      <c r="D433" s="94"/>
      <c r="E433" s="94"/>
      <c r="F433" s="94"/>
      <c r="G433" s="43"/>
      <c r="O433" s="420"/>
      <c r="P433" s="420"/>
      <c r="Q433" s="428"/>
    </row>
    <row r="434" spans="4:17" ht="15" customHeight="1">
      <c r="D434" s="94"/>
      <c r="E434" s="94"/>
      <c r="F434" s="94"/>
      <c r="G434" s="43"/>
      <c r="O434" s="420"/>
      <c r="P434" s="420"/>
      <c r="Q434" s="428"/>
    </row>
    <row r="435" spans="4:17" ht="15" customHeight="1">
      <c r="D435" s="94"/>
      <c r="E435" s="94"/>
      <c r="F435" s="94"/>
      <c r="G435" s="43"/>
      <c r="O435" s="420"/>
      <c r="P435" s="420"/>
      <c r="Q435" s="428"/>
    </row>
    <row r="436" spans="4:17" ht="15" customHeight="1">
      <c r="D436" s="94"/>
      <c r="E436" s="94"/>
      <c r="F436" s="94"/>
      <c r="G436" s="43"/>
      <c r="O436" s="420"/>
      <c r="P436" s="420"/>
      <c r="Q436" s="428"/>
    </row>
    <row r="437" spans="4:17" ht="15" customHeight="1">
      <c r="D437" s="94"/>
      <c r="E437" s="94"/>
      <c r="F437" s="94"/>
      <c r="G437" s="43"/>
      <c r="O437" s="420"/>
      <c r="P437" s="420"/>
      <c r="Q437" s="428"/>
    </row>
    <row r="438" spans="4:17" ht="15" customHeight="1">
      <c r="D438" s="94"/>
      <c r="E438" s="94"/>
      <c r="F438" s="94"/>
      <c r="G438" s="43"/>
      <c r="O438" s="420"/>
      <c r="P438" s="420"/>
      <c r="Q438" s="428"/>
    </row>
    <row r="439" spans="4:17" ht="15" customHeight="1">
      <c r="D439" s="94"/>
      <c r="E439" s="94"/>
      <c r="F439" s="94"/>
      <c r="G439" s="43"/>
      <c r="O439" s="420"/>
      <c r="P439" s="420"/>
      <c r="Q439" s="428"/>
    </row>
    <row r="440" spans="4:17" ht="15" customHeight="1">
      <c r="D440" s="94"/>
      <c r="E440" s="94"/>
      <c r="F440" s="94"/>
      <c r="G440" s="43"/>
      <c r="O440" s="420"/>
      <c r="P440" s="420"/>
      <c r="Q440" s="428"/>
    </row>
    <row r="441" spans="4:17" ht="15" customHeight="1">
      <c r="D441" s="94"/>
      <c r="E441" s="94"/>
      <c r="F441" s="94"/>
      <c r="G441" s="43"/>
      <c r="O441" s="420"/>
      <c r="P441" s="420"/>
      <c r="Q441" s="428"/>
    </row>
    <row r="442" spans="4:17" ht="15" customHeight="1">
      <c r="D442" s="94"/>
      <c r="E442" s="94"/>
      <c r="F442" s="94"/>
      <c r="G442" s="43"/>
      <c r="O442" s="420"/>
      <c r="P442" s="420"/>
      <c r="Q442" s="428"/>
    </row>
    <row r="443" spans="4:17" ht="15" customHeight="1">
      <c r="D443" s="94"/>
      <c r="E443" s="94"/>
      <c r="F443" s="94"/>
      <c r="G443" s="43"/>
      <c r="O443" s="420"/>
      <c r="P443" s="420"/>
      <c r="Q443" s="428"/>
    </row>
    <row r="444" spans="4:17" ht="15" customHeight="1">
      <c r="D444" s="94"/>
      <c r="E444" s="94"/>
      <c r="F444" s="94"/>
      <c r="G444" s="43"/>
      <c r="O444" s="420"/>
      <c r="P444" s="420"/>
      <c r="Q444" s="428"/>
    </row>
    <row r="445" spans="4:17" ht="15" customHeight="1">
      <c r="D445" s="94"/>
      <c r="E445" s="94"/>
      <c r="F445" s="94"/>
      <c r="G445" s="43"/>
      <c r="O445" s="420"/>
      <c r="P445" s="420"/>
      <c r="Q445" s="428"/>
    </row>
    <row r="446" spans="4:17" ht="15" customHeight="1">
      <c r="D446" s="94"/>
      <c r="E446" s="94"/>
      <c r="F446" s="94"/>
      <c r="G446" s="43"/>
      <c r="O446" s="420"/>
      <c r="P446" s="420"/>
      <c r="Q446" s="428"/>
    </row>
    <row r="447" spans="4:17" ht="15" customHeight="1">
      <c r="D447" s="94"/>
      <c r="E447" s="94"/>
      <c r="F447" s="94"/>
      <c r="G447" s="43"/>
      <c r="O447" s="420"/>
      <c r="P447" s="420"/>
      <c r="Q447" s="428"/>
    </row>
    <row r="448" spans="4:17" ht="15" customHeight="1">
      <c r="D448" s="94"/>
      <c r="E448" s="94"/>
      <c r="F448" s="94"/>
      <c r="G448" s="43"/>
      <c r="O448" s="420"/>
      <c r="P448" s="420"/>
      <c r="Q448" s="428"/>
    </row>
    <row r="449" spans="4:17" ht="15" customHeight="1">
      <c r="D449" s="94"/>
      <c r="E449" s="94"/>
      <c r="F449" s="94"/>
      <c r="G449" s="43"/>
      <c r="O449" s="420"/>
      <c r="P449" s="420"/>
      <c r="Q449" s="428"/>
    </row>
    <row r="450" spans="4:17" ht="15" customHeight="1">
      <c r="D450" s="94"/>
      <c r="E450" s="94"/>
      <c r="F450" s="94"/>
      <c r="G450" s="43"/>
      <c r="O450" s="420"/>
      <c r="P450" s="420"/>
      <c r="Q450" s="428"/>
    </row>
    <row r="451" spans="4:17" ht="15" customHeight="1">
      <c r="D451" s="94"/>
      <c r="E451" s="94"/>
      <c r="F451" s="94"/>
      <c r="G451" s="43"/>
      <c r="O451" s="420"/>
      <c r="P451" s="420"/>
      <c r="Q451" s="428"/>
    </row>
    <row r="452" spans="4:17" ht="15" customHeight="1">
      <c r="D452" s="94"/>
      <c r="E452" s="94"/>
      <c r="F452" s="94"/>
      <c r="G452" s="43"/>
      <c r="O452" s="420"/>
      <c r="P452" s="420"/>
      <c r="Q452" s="428"/>
    </row>
    <row r="453" spans="4:17" ht="15" customHeight="1">
      <c r="D453" s="94"/>
      <c r="E453" s="94"/>
      <c r="F453" s="94"/>
      <c r="G453" s="43"/>
      <c r="O453" s="420"/>
      <c r="P453" s="420"/>
      <c r="Q453" s="428"/>
    </row>
    <row r="454" spans="4:17" ht="15" customHeight="1">
      <c r="D454" s="94"/>
      <c r="E454" s="94"/>
      <c r="F454" s="94"/>
      <c r="G454" s="43"/>
      <c r="O454" s="420"/>
      <c r="P454" s="420"/>
      <c r="Q454" s="428"/>
    </row>
    <row r="455" spans="4:17" ht="15" customHeight="1">
      <c r="D455" s="94"/>
      <c r="E455" s="94"/>
      <c r="F455" s="94"/>
      <c r="G455" s="43"/>
      <c r="O455" s="420"/>
      <c r="P455" s="420"/>
      <c r="Q455" s="428"/>
    </row>
    <row r="456" spans="4:17" ht="15" customHeight="1">
      <c r="D456" s="94"/>
      <c r="E456" s="94"/>
      <c r="F456" s="94"/>
      <c r="G456" s="43"/>
      <c r="O456" s="420"/>
      <c r="P456" s="420"/>
      <c r="Q456" s="428"/>
    </row>
    <row r="457" spans="4:17" ht="15" customHeight="1">
      <c r="D457" s="94"/>
      <c r="E457" s="94"/>
      <c r="F457" s="94"/>
      <c r="G457" s="43"/>
      <c r="O457" s="420"/>
      <c r="P457" s="420"/>
      <c r="Q457" s="428"/>
    </row>
    <row r="458" spans="4:17" ht="15" customHeight="1">
      <c r="D458" s="94"/>
      <c r="E458" s="94"/>
      <c r="F458" s="94"/>
      <c r="G458" s="43"/>
      <c r="O458" s="420"/>
      <c r="P458" s="420"/>
      <c r="Q458" s="428"/>
    </row>
    <row r="459" spans="4:17" ht="15" customHeight="1">
      <c r="D459" s="94"/>
      <c r="E459" s="94"/>
      <c r="F459" s="94"/>
      <c r="G459" s="43"/>
      <c r="O459" s="420"/>
      <c r="P459" s="420"/>
      <c r="Q459" s="428"/>
    </row>
    <row r="460" spans="4:17" ht="15" customHeight="1">
      <c r="D460" s="94"/>
      <c r="E460" s="94"/>
      <c r="F460" s="94"/>
      <c r="G460" s="43"/>
      <c r="O460" s="420"/>
      <c r="P460" s="420"/>
      <c r="Q460" s="428"/>
    </row>
    <row r="461" spans="4:17" ht="15" customHeight="1">
      <c r="D461" s="94"/>
      <c r="E461" s="94"/>
      <c r="F461" s="94"/>
      <c r="G461" s="43"/>
      <c r="O461" s="420"/>
      <c r="P461" s="420"/>
      <c r="Q461" s="428"/>
    </row>
    <row r="462" spans="4:17" ht="15" customHeight="1">
      <c r="D462" s="94"/>
      <c r="E462" s="94"/>
      <c r="F462" s="94"/>
      <c r="G462" s="43"/>
      <c r="O462" s="420"/>
      <c r="P462" s="420"/>
      <c r="Q462" s="428"/>
    </row>
    <row r="463" spans="4:17" ht="15" customHeight="1">
      <c r="D463" s="94"/>
      <c r="E463" s="94"/>
      <c r="F463" s="94"/>
      <c r="G463" s="43"/>
      <c r="O463" s="420"/>
      <c r="P463" s="420"/>
      <c r="Q463" s="428"/>
    </row>
    <row r="464" spans="4:17" ht="15" customHeight="1">
      <c r="D464" s="94"/>
      <c r="E464" s="94"/>
      <c r="F464" s="94"/>
      <c r="G464" s="43"/>
      <c r="O464" s="420"/>
      <c r="P464" s="420"/>
      <c r="Q464" s="428"/>
    </row>
    <row r="465" spans="4:17" ht="15" customHeight="1">
      <c r="D465" s="94"/>
      <c r="E465" s="94"/>
      <c r="F465" s="94"/>
      <c r="G465" s="43"/>
      <c r="O465" s="420"/>
      <c r="P465" s="420"/>
      <c r="Q465" s="428"/>
    </row>
    <row r="466" spans="4:17" ht="15" customHeight="1">
      <c r="D466" s="94"/>
      <c r="E466" s="94"/>
      <c r="F466" s="94"/>
      <c r="G466" s="43"/>
      <c r="O466" s="420"/>
      <c r="P466" s="420"/>
      <c r="Q466" s="428"/>
    </row>
    <row r="467" spans="4:17" ht="15" customHeight="1">
      <c r="D467" s="94"/>
      <c r="E467" s="94"/>
      <c r="F467" s="94"/>
      <c r="G467" s="43"/>
      <c r="O467" s="420"/>
      <c r="P467" s="420"/>
      <c r="Q467" s="428"/>
    </row>
    <row r="468" spans="4:17" ht="15" customHeight="1">
      <c r="D468" s="94"/>
      <c r="E468" s="94"/>
      <c r="F468" s="94"/>
      <c r="G468" s="43"/>
      <c r="O468" s="420"/>
      <c r="P468" s="420"/>
      <c r="Q468" s="428"/>
    </row>
    <row r="469" spans="4:17" ht="15" customHeight="1">
      <c r="D469" s="94"/>
      <c r="E469" s="94"/>
      <c r="F469" s="94"/>
      <c r="G469" s="43"/>
      <c r="O469" s="420"/>
      <c r="P469" s="420"/>
      <c r="Q469" s="428"/>
    </row>
    <row r="470" spans="4:17" ht="15" customHeight="1">
      <c r="D470" s="94"/>
      <c r="E470" s="94"/>
      <c r="F470" s="94"/>
      <c r="G470" s="43"/>
      <c r="O470" s="420"/>
      <c r="P470" s="420"/>
      <c r="Q470" s="428"/>
    </row>
    <row r="471" spans="4:17" ht="15" customHeight="1">
      <c r="D471" s="94"/>
      <c r="E471" s="94"/>
      <c r="F471" s="94"/>
      <c r="G471" s="43"/>
      <c r="O471" s="420"/>
      <c r="P471" s="420"/>
      <c r="Q471" s="428"/>
    </row>
    <row r="472" spans="4:17" ht="15" customHeight="1">
      <c r="D472" s="94"/>
      <c r="E472" s="94"/>
      <c r="F472" s="94"/>
      <c r="G472" s="43"/>
      <c r="O472" s="420"/>
      <c r="P472" s="420"/>
      <c r="Q472" s="428"/>
    </row>
    <row r="473" spans="4:17" ht="15" customHeight="1">
      <c r="D473" s="94"/>
      <c r="E473" s="94"/>
      <c r="F473" s="94"/>
      <c r="G473" s="43"/>
      <c r="O473" s="420"/>
      <c r="P473" s="420"/>
      <c r="Q473" s="428"/>
    </row>
    <row r="474" spans="4:17" ht="15" customHeight="1">
      <c r="D474" s="94"/>
      <c r="E474" s="94"/>
      <c r="F474" s="94"/>
      <c r="G474" s="43"/>
      <c r="O474" s="420"/>
      <c r="P474" s="420"/>
      <c r="Q474" s="428"/>
    </row>
    <row r="475" spans="4:17" ht="15" customHeight="1">
      <c r="D475" s="94"/>
      <c r="E475" s="94"/>
      <c r="F475" s="94"/>
      <c r="G475" s="43"/>
      <c r="O475" s="420"/>
      <c r="P475" s="420"/>
      <c r="Q475" s="428"/>
    </row>
    <row r="476" spans="4:17" ht="15" customHeight="1">
      <c r="D476" s="94"/>
      <c r="E476" s="94"/>
      <c r="F476" s="94"/>
      <c r="G476" s="43"/>
      <c r="O476" s="420"/>
      <c r="P476" s="420"/>
      <c r="Q476" s="428"/>
    </row>
    <row r="477" spans="4:17" ht="15" customHeight="1">
      <c r="D477" s="94"/>
      <c r="E477" s="94"/>
      <c r="F477" s="94"/>
      <c r="G477" s="43"/>
      <c r="O477" s="420"/>
      <c r="P477" s="420"/>
      <c r="Q477" s="428"/>
    </row>
    <row r="478" spans="4:17" ht="15" customHeight="1">
      <c r="D478" s="94"/>
      <c r="E478" s="94"/>
      <c r="F478" s="94"/>
      <c r="G478" s="43"/>
      <c r="O478" s="420"/>
      <c r="P478" s="420"/>
      <c r="Q478" s="428"/>
    </row>
    <row r="479" spans="4:17" ht="15" customHeight="1">
      <c r="D479" s="94"/>
      <c r="E479" s="94"/>
      <c r="F479" s="94"/>
      <c r="G479" s="43"/>
      <c r="O479" s="420"/>
      <c r="P479" s="420"/>
      <c r="Q479" s="428"/>
    </row>
    <row r="480" spans="4:17" ht="15" customHeight="1">
      <c r="D480" s="94"/>
      <c r="E480" s="94"/>
      <c r="F480" s="94"/>
      <c r="G480" s="43"/>
      <c r="O480" s="420"/>
      <c r="P480" s="420"/>
      <c r="Q480" s="428"/>
    </row>
    <row r="481" spans="4:17" ht="15" customHeight="1">
      <c r="D481" s="94"/>
      <c r="E481" s="94"/>
      <c r="F481" s="94"/>
      <c r="G481" s="43"/>
      <c r="O481" s="420"/>
      <c r="P481" s="420"/>
      <c r="Q481" s="428"/>
    </row>
    <row r="482" spans="4:17" ht="15" customHeight="1">
      <c r="D482" s="94"/>
      <c r="E482" s="94"/>
      <c r="F482" s="94"/>
      <c r="G482" s="43"/>
      <c r="O482" s="420"/>
      <c r="P482" s="420"/>
      <c r="Q482" s="428"/>
    </row>
    <row r="483" spans="4:17" ht="15" customHeight="1">
      <c r="D483" s="94"/>
      <c r="E483" s="94"/>
      <c r="F483" s="94"/>
      <c r="G483" s="43"/>
      <c r="O483" s="420"/>
      <c r="P483" s="420"/>
      <c r="Q483" s="428"/>
    </row>
    <row r="484" spans="4:17" ht="15" customHeight="1">
      <c r="D484" s="94"/>
      <c r="E484" s="94"/>
      <c r="F484" s="94"/>
      <c r="G484" s="43"/>
      <c r="O484" s="420"/>
      <c r="P484" s="420"/>
      <c r="Q484" s="428"/>
    </row>
    <row r="485" spans="4:17" ht="15" customHeight="1">
      <c r="D485" s="94"/>
      <c r="E485" s="94"/>
      <c r="F485" s="94"/>
      <c r="G485" s="43"/>
      <c r="O485" s="420"/>
      <c r="P485" s="420"/>
      <c r="Q485" s="428"/>
    </row>
    <row r="486" spans="4:17" ht="15" customHeight="1">
      <c r="D486" s="94"/>
      <c r="E486" s="94"/>
      <c r="F486" s="94"/>
      <c r="G486" s="43"/>
      <c r="O486" s="420"/>
      <c r="P486" s="420"/>
      <c r="Q486" s="428"/>
    </row>
    <row r="487" spans="4:17" ht="15" customHeight="1">
      <c r="D487" s="94"/>
      <c r="E487" s="94"/>
      <c r="F487" s="94"/>
      <c r="G487" s="43"/>
      <c r="O487" s="420"/>
      <c r="P487" s="420"/>
      <c r="Q487" s="428"/>
    </row>
    <row r="488" spans="4:17" ht="15" customHeight="1">
      <c r="D488" s="94"/>
      <c r="E488" s="94"/>
      <c r="F488" s="94"/>
      <c r="G488" s="43"/>
      <c r="O488" s="420"/>
      <c r="P488" s="420"/>
      <c r="Q488" s="428"/>
    </row>
    <row r="489" spans="4:17" ht="15" customHeight="1">
      <c r="D489" s="94"/>
      <c r="E489" s="94"/>
      <c r="F489" s="94"/>
      <c r="G489" s="43"/>
      <c r="O489" s="420"/>
      <c r="P489" s="420"/>
      <c r="Q489" s="428"/>
    </row>
    <row r="490" spans="4:17" ht="15" customHeight="1">
      <c r="D490" s="94"/>
      <c r="E490" s="94"/>
      <c r="F490" s="94"/>
      <c r="G490" s="43"/>
      <c r="O490" s="420"/>
      <c r="P490" s="420"/>
      <c r="Q490" s="428"/>
    </row>
    <row r="491" spans="4:17" ht="15" customHeight="1">
      <c r="D491" s="94"/>
      <c r="E491" s="94"/>
      <c r="F491" s="94"/>
      <c r="G491" s="43"/>
      <c r="O491" s="420"/>
      <c r="P491" s="420"/>
      <c r="Q491" s="428"/>
    </row>
    <row r="492" spans="4:17" ht="15" customHeight="1">
      <c r="D492" s="94"/>
      <c r="E492" s="94"/>
      <c r="F492" s="94"/>
      <c r="G492" s="43"/>
      <c r="O492" s="420"/>
      <c r="P492" s="420"/>
      <c r="Q492" s="428"/>
    </row>
    <row r="493" spans="4:17" ht="15" customHeight="1">
      <c r="D493" s="94"/>
      <c r="E493" s="94"/>
      <c r="F493" s="94"/>
      <c r="G493" s="43"/>
      <c r="O493" s="420"/>
      <c r="P493" s="420"/>
      <c r="Q493" s="428"/>
    </row>
    <row r="494" spans="4:17" ht="15" customHeight="1">
      <c r="D494" s="94"/>
      <c r="E494" s="94"/>
      <c r="F494" s="94"/>
      <c r="G494" s="43"/>
      <c r="O494" s="420"/>
      <c r="P494" s="420"/>
      <c r="Q494" s="428"/>
    </row>
    <row r="495" spans="4:17" ht="15" customHeight="1">
      <c r="D495" s="94"/>
      <c r="E495" s="94"/>
      <c r="F495" s="94"/>
      <c r="G495" s="43"/>
      <c r="O495" s="420"/>
      <c r="P495" s="420"/>
      <c r="Q495" s="428"/>
    </row>
    <row r="496" spans="4:17" ht="15" customHeight="1">
      <c r="D496" s="94"/>
      <c r="E496" s="94"/>
      <c r="F496" s="94"/>
      <c r="G496" s="43"/>
      <c r="O496" s="420"/>
      <c r="P496" s="420"/>
      <c r="Q496" s="428"/>
    </row>
    <row r="497" spans="4:17" ht="15" customHeight="1">
      <c r="D497" s="94"/>
      <c r="E497" s="94"/>
      <c r="F497" s="94"/>
      <c r="G497" s="43"/>
      <c r="O497" s="420"/>
      <c r="P497" s="420"/>
      <c r="Q497" s="428"/>
    </row>
    <row r="498" spans="4:17" ht="15" customHeight="1">
      <c r="D498" s="94"/>
      <c r="E498" s="94"/>
      <c r="F498" s="94"/>
      <c r="G498" s="43"/>
      <c r="O498" s="420"/>
      <c r="P498" s="420"/>
      <c r="Q498" s="428"/>
    </row>
    <row r="499" spans="4:17" ht="15" customHeight="1">
      <c r="D499" s="94"/>
      <c r="E499" s="94"/>
      <c r="F499" s="94"/>
      <c r="G499" s="43"/>
      <c r="O499" s="420"/>
      <c r="P499" s="420"/>
      <c r="Q499" s="428"/>
    </row>
    <row r="500" spans="4:17" ht="15" customHeight="1">
      <c r="D500" s="94"/>
      <c r="E500" s="94"/>
      <c r="F500" s="94"/>
      <c r="G500" s="43"/>
      <c r="O500" s="420"/>
      <c r="P500" s="420"/>
      <c r="Q500" s="428"/>
    </row>
    <row r="501" spans="4:17" ht="15" customHeight="1">
      <c r="D501" s="94"/>
      <c r="E501" s="94"/>
      <c r="F501" s="94"/>
      <c r="G501" s="43"/>
      <c r="O501" s="420"/>
      <c r="P501" s="420"/>
      <c r="Q501" s="428"/>
    </row>
    <row r="502" spans="4:17" ht="15" customHeight="1">
      <c r="D502" s="94"/>
      <c r="E502" s="94"/>
      <c r="F502" s="94"/>
      <c r="G502" s="43"/>
      <c r="O502" s="420"/>
      <c r="P502" s="420"/>
      <c r="Q502" s="428"/>
    </row>
    <row r="503" spans="4:17" ht="15" customHeight="1">
      <c r="D503" s="94"/>
      <c r="E503" s="94"/>
      <c r="F503" s="94"/>
      <c r="G503" s="43"/>
      <c r="O503" s="420"/>
      <c r="P503" s="420"/>
      <c r="Q503" s="428"/>
    </row>
    <row r="504" spans="4:17" ht="15" customHeight="1">
      <c r="D504" s="94"/>
      <c r="E504" s="94"/>
      <c r="F504" s="94"/>
      <c r="G504" s="43"/>
      <c r="O504" s="420"/>
      <c r="P504" s="420"/>
      <c r="Q504" s="428"/>
    </row>
    <row r="505" spans="4:17" ht="15" customHeight="1">
      <c r="D505" s="94"/>
      <c r="E505" s="94"/>
      <c r="F505" s="94"/>
      <c r="G505" s="43"/>
      <c r="O505" s="420"/>
      <c r="P505" s="420"/>
      <c r="Q505" s="428"/>
    </row>
    <row r="506" spans="4:17" ht="15" customHeight="1">
      <c r="D506" s="94"/>
      <c r="E506" s="94"/>
      <c r="F506" s="94"/>
      <c r="G506" s="43"/>
      <c r="O506" s="420"/>
      <c r="P506" s="420"/>
      <c r="Q506" s="428"/>
    </row>
    <row r="507" spans="4:17" ht="15" customHeight="1">
      <c r="D507" s="94"/>
      <c r="E507" s="94"/>
      <c r="F507" s="94"/>
      <c r="G507" s="43"/>
      <c r="O507" s="420"/>
      <c r="P507" s="420"/>
      <c r="Q507" s="428"/>
    </row>
    <row r="508" spans="4:17" ht="15" customHeight="1">
      <c r="D508" s="94"/>
      <c r="E508" s="94"/>
      <c r="F508" s="94"/>
      <c r="G508" s="43"/>
      <c r="O508" s="420"/>
      <c r="P508" s="420"/>
      <c r="Q508" s="428"/>
    </row>
    <row r="509" spans="4:17" ht="15" customHeight="1">
      <c r="D509" s="94"/>
      <c r="E509" s="94"/>
      <c r="F509" s="94"/>
      <c r="G509" s="43"/>
      <c r="O509" s="420"/>
      <c r="P509" s="420"/>
      <c r="Q509" s="428"/>
    </row>
    <row r="510" spans="4:17" ht="15" customHeight="1">
      <c r="D510" s="94"/>
      <c r="E510" s="94"/>
      <c r="F510" s="94"/>
      <c r="G510" s="43"/>
      <c r="O510" s="420"/>
      <c r="P510" s="420"/>
      <c r="Q510" s="428"/>
    </row>
    <row r="511" spans="4:17" ht="15" customHeight="1">
      <c r="D511" s="94"/>
      <c r="E511" s="94"/>
      <c r="F511" s="94"/>
      <c r="G511" s="43"/>
      <c r="O511" s="420"/>
      <c r="P511" s="420"/>
      <c r="Q511" s="428"/>
    </row>
    <row r="512" spans="4:17" ht="15" customHeight="1">
      <c r="D512" s="94"/>
      <c r="E512" s="94"/>
      <c r="F512" s="94"/>
      <c r="G512" s="43"/>
      <c r="O512" s="420"/>
      <c r="P512" s="420"/>
      <c r="Q512" s="428"/>
    </row>
    <row r="513" spans="4:17" ht="15" customHeight="1">
      <c r="D513" s="94"/>
      <c r="E513" s="94"/>
      <c r="F513" s="94"/>
      <c r="G513" s="43"/>
      <c r="O513" s="420"/>
      <c r="P513" s="420"/>
      <c r="Q513" s="428"/>
    </row>
    <row r="514" spans="4:17" ht="15" customHeight="1">
      <c r="D514" s="94"/>
      <c r="E514" s="94"/>
      <c r="F514" s="94"/>
      <c r="G514" s="43"/>
      <c r="O514" s="420"/>
      <c r="P514" s="420"/>
      <c r="Q514" s="428"/>
    </row>
    <row r="515" spans="4:17" ht="15" customHeight="1">
      <c r="D515" s="94"/>
      <c r="E515" s="94"/>
      <c r="F515" s="94"/>
      <c r="G515" s="43"/>
      <c r="O515" s="420"/>
      <c r="P515" s="420"/>
      <c r="Q515" s="428"/>
    </row>
    <row r="516" spans="4:17" ht="15" customHeight="1">
      <c r="D516" s="94"/>
      <c r="E516" s="94"/>
      <c r="F516" s="94"/>
      <c r="G516" s="43"/>
      <c r="O516" s="420"/>
      <c r="P516" s="420"/>
      <c r="Q516" s="428"/>
    </row>
    <row r="517" spans="4:17" ht="15" customHeight="1">
      <c r="D517" s="94"/>
      <c r="E517" s="94"/>
      <c r="F517" s="94"/>
      <c r="G517" s="43"/>
      <c r="O517" s="420"/>
      <c r="P517" s="420"/>
      <c r="Q517" s="428"/>
    </row>
    <row r="518" spans="4:17" ht="15" customHeight="1">
      <c r="D518" s="94"/>
      <c r="E518" s="94"/>
      <c r="F518" s="94"/>
      <c r="G518" s="43"/>
      <c r="O518" s="420"/>
      <c r="P518" s="420"/>
      <c r="Q518" s="428"/>
    </row>
    <row r="519" spans="4:17" ht="15" customHeight="1">
      <c r="D519" s="94"/>
      <c r="E519" s="94"/>
      <c r="F519" s="94"/>
      <c r="G519" s="43"/>
      <c r="O519" s="420"/>
      <c r="P519" s="420"/>
      <c r="Q519" s="428"/>
    </row>
    <row r="520" spans="4:17" ht="15" customHeight="1">
      <c r="D520" s="94"/>
      <c r="E520" s="94"/>
      <c r="F520" s="94"/>
      <c r="G520" s="43"/>
      <c r="O520" s="420"/>
      <c r="P520" s="420"/>
      <c r="Q520" s="428"/>
    </row>
    <row r="521" spans="4:17" ht="15" customHeight="1">
      <c r="D521" s="94"/>
      <c r="E521" s="94"/>
      <c r="F521" s="94"/>
      <c r="G521" s="43"/>
      <c r="O521" s="420"/>
      <c r="P521" s="420"/>
      <c r="Q521" s="428"/>
    </row>
    <row r="522" spans="4:17" ht="15" customHeight="1">
      <c r="D522" s="94"/>
      <c r="E522" s="94"/>
      <c r="F522" s="94"/>
      <c r="G522" s="43"/>
      <c r="O522" s="420"/>
      <c r="P522" s="420"/>
      <c r="Q522" s="428"/>
    </row>
    <row r="523" spans="4:17" ht="15" customHeight="1">
      <c r="D523" s="94"/>
      <c r="E523" s="94"/>
      <c r="F523" s="94"/>
      <c r="G523" s="43"/>
      <c r="O523" s="420"/>
      <c r="P523" s="420"/>
      <c r="Q523" s="428"/>
    </row>
    <row r="524" spans="15:17" ht="15" customHeight="1">
      <c r="O524" s="420"/>
      <c r="P524" s="420"/>
      <c r="Q524" s="428"/>
    </row>
    <row r="525" spans="15:17" ht="15" customHeight="1">
      <c r="O525" s="420"/>
      <c r="P525" s="420"/>
      <c r="Q525" s="428"/>
    </row>
    <row r="526" spans="15:17" ht="15" customHeight="1">
      <c r="O526" s="420"/>
      <c r="P526" s="420"/>
      <c r="Q526" s="428"/>
    </row>
    <row r="527" spans="15:17" ht="15" customHeight="1">
      <c r="O527" s="420"/>
      <c r="P527" s="420"/>
      <c r="Q527" s="428"/>
    </row>
    <row r="528" spans="15:17" ht="15" customHeight="1">
      <c r="O528" s="420"/>
      <c r="P528" s="420"/>
      <c r="Q528" s="428"/>
    </row>
    <row r="529" spans="15:17" ht="15" customHeight="1">
      <c r="O529" s="420"/>
      <c r="P529" s="420"/>
      <c r="Q529" s="428"/>
    </row>
    <row r="530" spans="15:17" ht="15" customHeight="1">
      <c r="O530" s="420"/>
      <c r="P530" s="420"/>
      <c r="Q530" s="428"/>
    </row>
    <row r="531" spans="15:17" ht="15" customHeight="1">
      <c r="O531" s="420"/>
      <c r="P531" s="420"/>
      <c r="Q531" s="428"/>
    </row>
    <row r="532" spans="15:17" ht="15" customHeight="1">
      <c r="O532" s="420"/>
      <c r="P532" s="420"/>
      <c r="Q532" s="428"/>
    </row>
    <row r="533" spans="15:17" ht="15" customHeight="1">
      <c r="O533" s="420"/>
      <c r="P533" s="420"/>
      <c r="Q533" s="428"/>
    </row>
    <row r="534" spans="15:17" ht="15" customHeight="1">
      <c r="O534" s="420"/>
      <c r="P534" s="420"/>
      <c r="Q534" s="428"/>
    </row>
    <row r="535" spans="15:17" ht="15" customHeight="1">
      <c r="O535" s="420"/>
      <c r="P535" s="420"/>
      <c r="Q535" s="428"/>
    </row>
    <row r="536" spans="15:17" ht="15" customHeight="1">
      <c r="O536" s="420"/>
      <c r="P536" s="420"/>
      <c r="Q536" s="428"/>
    </row>
    <row r="537" spans="15:17" ht="15" customHeight="1">
      <c r="O537" s="420"/>
      <c r="P537" s="420"/>
      <c r="Q537" s="428"/>
    </row>
    <row r="538" spans="15:17" ht="15" customHeight="1">
      <c r="O538" s="420"/>
      <c r="P538" s="420"/>
      <c r="Q538" s="428"/>
    </row>
    <row r="539" spans="15:17" ht="15" customHeight="1">
      <c r="O539" s="420"/>
      <c r="P539" s="420"/>
      <c r="Q539" s="428"/>
    </row>
    <row r="540" spans="15:17" ht="15" customHeight="1">
      <c r="O540" s="420"/>
      <c r="P540" s="420"/>
      <c r="Q540" s="428"/>
    </row>
    <row r="541" spans="15:17" ht="15" customHeight="1">
      <c r="O541" s="420"/>
      <c r="P541" s="420"/>
      <c r="Q541" s="428"/>
    </row>
    <row r="542" spans="15:17" ht="15" customHeight="1">
      <c r="O542" s="420"/>
      <c r="P542" s="420"/>
      <c r="Q542" s="428"/>
    </row>
    <row r="543" spans="15:17" ht="15" customHeight="1">
      <c r="O543" s="420"/>
      <c r="P543" s="420"/>
      <c r="Q543" s="428"/>
    </row>
    <row r="544" spans="15:17" ht="15" customHeight="1">
      <c r="O544" s="420"/>
      <c r="P544" s="420"/>
      <c r="Q544" s="428"/>
    </row>
    <row r="545" spans="15:17" ht="15" customHeight="1">
      <c r="O545" s="420"/>
      <c r="P545" s="420"/>
      <c r="Q545" s="428"/>
    </row>
    <row r="546" spans="15:17" ht="15" customHeight="1">
      <c r="O546" s="420"/>
      <c r="P546" s="420"/>
      <c r="Q546" s="428"/>
    </row>
    <row r="547" spans="15:17" ht="15" customHeight="1">
      <c r="O547" s="420"/>
      <c r="P547" s="420"/>
      <c r="Q547" s="428"/>
    </row>
    <row r="548" spans="15:17" ht="15" customHeight="1">
      <c r="O548" s="420"/>
      <c r="P548" s="420"/>
      <c r="Q548" s="428"/>
    </row>
    <row r="549" spans="15:17" ht="15" customHeight="1">
      <c r="O549" s="420"/>
      <c r="P549" s="420"/>
      <c r="Q549" s="428"/>
    </row>
    <row r="550" spans="15:17" ht="15" customHeight="1">
      <c r="O550" s="420"/>
      <c r="P550" s="420"/>
      <c r="Q550" s="428"/>
    </row>
    <row r="551" spans="15:17" ht="15" customHeight="1">
      <c r="O551" s="420"/>
      <c r="P551" s="420"/>
      <c r="Q551" s="428"/>
    </row>
    <row r="552" spans="15:17" ht="15" customHeight="1">
      <c r="O552" s="420"/>
      <c r="P552" s="420"/>
      <c r="Q552" s="428"/>
    </row>
    <row r="553" spans="15:17" ht="15" customHeight="1">
      <c r="O553" s="420"/>
      <c r="P553" s="420"/>
      <c r="Q553" s="428"/>
    </row>
    <row r="554" spans="15:17" ht="15" customHeight="1">
      <c r="O554" s="420"/>
      <c r="P554" s="420"/>
      <c r="Q554" s="428"/>
    </row>
    <row r="555" spans="15:17" ht="15" customHeight="1">
      <c r="O555" s="420"/>
      <c r="P555" s="420"/>
      <c r="Q555" s="428"/>
    </row>
    <row r="556" spans="15:17" ht="15" customHeight="1">
      <c r="O556" s="420"/>
      <c r="P556" s="420"/>
      <c r="Q556" s="428"/>
    </row>
    <row r="557" spans="15:17" ht="15" customHeight="1">
      <c r="O557" s="420"/>
      <c r="P557" s="420"/>
      <c r="Q557" s="428"/>
    </row>
    <row r="558" spans="15:17" ht="15" customHeight="1">
      <c r="O558" s="420"/>
      <c r="P558" s="420"/>
      <c r="Q558" s="428"/>
    </row>
    <row r="559" spans="15:17" ht="15" customHeight="1">
      <c r="O559" s="420"/>
      <c r="P559" s="420"/>
      <c r="Q559" s="428"/>
    </row>
    <row r="560" spans="15:17" ht="15" customHeight="1">
      <c r="O560" s="420"/>
      <c r="P560" s="420"/>
      <c r="Q560" s="428"/>
    </row>
    <row r="561" spans="15:17" ht="15" customHeight="1">
      <c r="O561" s="420"/>
      <c r="P561" s="420"/>
      <c r="Q561" s="428"/>
    </row>
    <row r="562" spans="15:17" ht="15" customHeight="1">
      <c r="O562" s="420"/>
      <c r="P562" s="420"/>
      <c r="Q562" s="428"/>
    </row>
    <row r="563" spans="15:17" ht="15" customHeight="1">
      <c r="O563" s="420"/>
      <c r="P563" s="420"/>
      <c r="Q563" s="428"/>
    </row>
    <row r="564" spans="15:17" ht="15" customHeight="1">
      <c r="O564" s="420"/>
      <c r="P564" s="420"/>
      <c r="Q564" s="428"/>
    </row>
    <row r="565" spans="15:17" ht="15" customHeight="1">
      <c r="O565" s="420"/>
      <c r="P565" s="420"/>
      <c r="Q565" s="428"/>
    </row>
    <row r="566" spans="15:17" ht="15" customHeight="1">
      <c r="O566" s="420"/>
      <c r="P566" s="420"/>
      <c r="Q566" s="428"/>
    </row>
    <row r="567" spans="15:17" ht="15" customHeight="1">
      <c r="O567" s="420"/>
      <c r="P567" s="420"/>
      <c r="Q567" s="428"/>
    </row>
    <row r="568" spans="15:17" ht="15" customHeight="1">
      <c r="O568" s="420"/>
      <c r="P568" s="420"/>
      <c r="Q568" s="428"/>
    </row>
    <row r="569" spans="15:17" ht="15" customHeight="1">
      <c r="O569" s="420"/>
      <c r="P569" s="420"/>
      <c r="Q569" s="428"/>
    </row>
    <row r="570" spans="15:17" ht="15" customHeight="1">
      <c r="O570" s="420"/>
      <c r="P570" s="420"/>
      <c r="Q570" s="428"/>
    </row>
    <row r="571" spans="15:17" ht="15" customHeight="1">
      <c r="O571" s="420"/>
      <c r="P571" s="420"/>
      <c r="Q571" s="428"/>
    </row>
    <row r="572" spans="15:17" ht="15" customHeight="1">
      <c r="O572" s="420"/>
      <c r="P572" s="420"/>
      <c r="Q572" s="428"/>
    </row>
    <row r="573" spans="15:17" ht="15" customHeight="1">
      <c r="O573" s="420"/>
      <c r="P573" s="420"/>
      <c r="Q573" s="428"/>
    </row>
    <row r="574" spans="15:17" ht="15" customHeight="1">
      <c r="O574" s="420"/>
      <c r="P574" s="420"/>
      <c r="Q574" s="428"/>
    </row>
    <row r="575" spans="15:17" ht="15" customHeight="1">
      <c r="O575" s="420"/>
      <c r="P575" s="420"/>
      <c r="Q575" s="428"/>
    </row>
    <row r="576" spans="15:17" ht="15" customHeight="1">
      <c r="O576" s="420"/>
      <c r="P576" s="420"/>
      <c r="Q576" s="428"/>
    </row>
    <row r="577" spans="15:17" ht="15" customHeight="1">
      <c r="O577" s="420"/>
      <c r="P577" s="420"/>
      <c r="Q577" s="428"/>
    </row>
    <row r="578" spans="15:17" ht="15" customHeight="1">
      <c r="O578" s="420"/>
      <c r="P578" s="420"/>
      <c r="Q578" s="428"/>
    </row>
    <row r="579" spans="15:17" ht="15" customHeight="1">
      <c r="O579" s="420"/>
      <c r="P579" s="420"/>
      <c r="Q579" s="428"/>
    </row>
    <row r="580" spans="15:17" ht="15" customHeight="1">
      <c r="O580" s="420"/>
      <c r="P580" s="420"/>
      <c r="Q580" s="428"/>
    </row>
    <row r="581" spans="15:17" ht="15" customHeight="1">
      <c r="O581" s="420"/>
      <c r="P581" s="420"/>
      <c r="Q581" s="428"/>
    </row>
    <row r="582" spans="15:17" ht="15" customHeight="1">
      <c r="O582" s="420"/>
      <c r="P582" s="420"/>
      <c r="Q582" s="428"/>
    </row>
    <row r="583" spans="15:17" ht="15" customHeight="1">
      <c r="O583" s="420"/>
      <c r="P583" s="420"/>
      <c r="Q583" s="428"/>
    </row>
    <row r="584" spans="15:17" ht="15" customHeight="1">
      <c r="O584" s="420"/>
      <c r="P584" s="420"/>
      <c r="Q584" s="428"/>
    </row>
    <row r="585" spans="15:17" ht="15" customHeight="1">
      <c r="O585" s="420"/>
      <c r="P585" s="420"/>
      <c r="Q585" s="428"/>
    </row>
    <row r="586" spans="15:17" ht="15" customHeight="1">
      <c r="O586" s="420"/>
      <c r="P586" s="420"/>
      <c r="Q586" s="428"/>
    </row>
    <row r="587" spans="15:17" ht="15" customHeight="1">
      <c r="O587" s="420"/>
      <c r="P587" s="420"/>
      <c r="Q587" s="428"/>
    </row>
    <row r="588" spans="15:17" ht="15" customHeight="1">
      <c r="O588" s="420"/>
      <c r="P588" s="420"/>
      <c r="Q588" s="428"/>
    </row>
    <row r="589" spans="15:17" ht="15" customHeight="1">
      <c r="O589" s="420"/>
      <c r="P589" s="420"/>
      <c r="Q589" s="428"/>
    </row>
    <row r="590" spans="15:17" ht="15" customHeight="1">
      <c r="O590" s="420"/>
      <c r="P590" s="420"/>
      <c r="Q590" s="428"/>
    </row>
    <row r="591" spans="15:17" ht="15" customHeight="1">
      <c r="O591" s="420"/>
      <c r="P591" s="420"/>
      <c r="Q591" s="428"/>
    </row>
    <row r="592" spans="15:17" ht="15" customHeight="1">
      <c r="O592" s="420"/>
      <c r="P592" s="420"/>
      <c r="Q592" s="428"/>
    </row>
    <row r="593" spans="15:17" ht="15" customHeight="1">
      <c r="O593" s="420"/>
      <c r="P593" s="420"/>
      <c r="Q593" s="428"/>
    </row>
    <row r="594" spans="15:17" ht="15" customHeight="1">
      <c r="O594" s="420"/>
      <c r="P594" s="420"/>
      <c r="Q594" s="428"/>
    </row>
    <row r="595" spans="15:17" ht="15" customHeight="1">
      <c r="O595" s="420"/>
      <c r="P595" s="420"/>
      <c r="Q595" s="428"/>
    </row>
    <row r="596" spans="15:17" ht="15" customHeight="1">
      <c r="O596" s="420"/>
      <c r="P596" s="420"/>
      <c r="Q596" s="428"/>
    </row>
    <row r="597" spans="15:17" ht="15" customHeight="1">
      <c r="O597" s="420"/>
      <c r="P597" s="420"/>
      <c r="Q597" s="428"/>
    </row>
    <row r="598" spans="15:17" ht="15" customHeight="1">
      <c r="O598" s="420"/>
      <c r="P598" s="420"/>
      <c r="Q598" s="428"/>
    </row>
    <row r="599" spans="15:17" ht="15" customHeight="1">
      <c r="O599" s="420"/>
      <c r="P599" s="420"/>
      <c r="Q599" s="428"/>
    </row>
    <row r="600" spans="15:17" ht="15" customHeight="1">
      <c r="O600" s="420"/>
      <c r="P600" s="420"/>
      <c r="Q600" s="428"/>
    </row>
    <row r="601" spans="15:17" ht="15" customHeight="1">
      <c r="O601" s="420"/>
      <c r="P601" s="420"/>
      <c r="Q601" s="428"/>
    </row>
    <row r="602" spans="15:17" ht="15" customHeight="1">
      <c r="O602" s="420"/>
      <c r="P602" s="420"/>
      <c r="Q602" s="428"/>
    </row>
    <row r="603" spans="15:17" ht="15" customHeight="1">
      <c r="O603" s="420"/>
      <c r="P603" s="420"/>
      <c r="Q603" s="428"/>
    </row>
    <row r="604" spans="15:17" ht="15" customHeight="1">
      <c r="O604" s="420"/>
      <c r="P604" s="420"/>
      <c r="Q604" s="428"/>
    </row>
    <row r="605" spans="15:17" ht="15" customHeight="1">
      <c r="O605" s="420"/>
      <c r="P605" s="420"/>
      <c r="Q605" s="428"/>
    </row>
    <row r="606" spans="15:17" ht="15" customHeight="1">
      <c r="O606" s="420"/>
      <c r="P606" s="420"/>
      <c r="Q606" s="428"/>
    </row>
    <row r="607" spans="15:17" ht="15" customHeight="1">
      <c r="O607" s="420"/>
      <c r="P607" s="420"/>
      <c r="Q607" s="428"/>
    </row>
    <row r="608" spans="15:17" ht="15" customHeight="1">
      <c r="O608" s="420"/>
      <c r="P608" s="420"/>
      <c r="Q608" s="428"/>
    </row>
    <row r="609" spans="15:17" ht="15" customHeight="1">
      <c r="O609" s="420"/>
      <c r="P609" s="420"/>
      <c r="Q609" s="428"/>
    </row>
    <row r="610" spans="15:17" ht="15" customHeight="1">
      <c r="O610" s="420"/>
      <c r="P610" s="420"/>
      <c r="Q610" s="428"/>
    </row>
    <row r="611" spans="15:17" ht="15" customHeight="1">
      <c r="O611" s="420"/>
      <c r="P611" s="420"/>
      <c r="Q611" s="428"/>
    </row>
    <row r="612" spans="15:17" ht="15" customHeight="1">
      <c r="O612" s="420"/>
      <c r="P612" s="420"/>
      <c r="Q612" s="428"/>
    </row>
    <row r="613" spans="15:17" ht="15" customHeight="1">
      <c r="O613" s="420"/>
      <c r="P613" s="420"/>
      <c r="Q613" s="428"/>
    </row>
    <row r="614" spans="15:17" ht="15" customHeight="1">
      <c r="O614" s="420"/>
      <c r="P614" s="420"/>
      <c r="Q614" s="428"/>
    </row>
    <row r="615" spans="15:17" ht="15" customHeight="1">
      <c r="O615" s="420"/>
      <c r="P615" s="420"/>
      <c r="Q615" s="428"/>
    </row>
    <row r="616" spans="15:17" ht="15" customHeight="1">
      <c r="O616" s="420"/>
      <c r="P616" s="420"/>
      <c r="Q616" s="428"/>
    </row>
    <row r="617" spans="15:17" ht="15" customHeight="1">
      <c r="O617" s="420"/>
      <c r="P617" s="420"/>
      <c r="Q617" s="428"/>
    </row>
    <row r="618" spans="15:17" ht="15" customHeight="1">
      <c r="O618" s="420"/>
      <c r="P618" s="420"/>
      <c r="Q618" s="428"/>
    </row>
    <row r="619" spans="15:17" ht="15" customHeight="1">
      <c r="O619" s="420"/>
      <c r="P619" s="420"/>
      <c r="Q619" s="428"/>
    </row>
    <row r="620" spans="15:17" ht="15" customHeight="1">
      <c r="O620" s="420"/>
      <c r="P620" s="420"/>
      <c r="Q620" s="428"/>
    </row>
    <row r="621" spans="15:17" ht="15" customHeight="1">
      <c r="O621" s="420"/>
      <c r="P621" s="420"/>
      <c r="Q621" s="428"/>
    </row>
    <row r="622" spans="15:17" ht="15" customHeight="1">
      <c r="O622" s="420"/>
      <c r="P622" s="420"/>
      <c r="Q622" s="428"/>
    </row>
    <row r="623" spans="15:17" ht="15" customHeight="1">
      <c r="O623" s="420"/>
      <c r="P623" s="420"/>
      <c r="Q623" s="428"/>
    </row>
    <row r="624" spans="15:17" ht="15" customHeight="1">
      <c r="O624" s="420"/>
      <c r="P624" s="420"/>
      <c r="Q624" s="428"/>
    </row>
    <row r="625" spans="15:17" ht="15" customHeight="1">
      <c r="O625" s="420"/>
      <c r="P625" s="420"/>
      <c r="Q625" s="428"/>
    </row>
    <row r="626" spans="15:17" ht="15" customHeight="1">
      <c r="O626" s="420"/>
      <c r="P626" s="420"/>
      <c r="Q626" s="428"/>
    </row>
    <row r="627" spans="15:17" ht="15" customHeight="1">
      <c r="O627" s="420"/>
      <c r="P627" s="420"/>
      <c r="Q627" s="428"/>
    </row>
    <row r="628" spans="15:17" ht="15" customHeight="1">
      <c r="O628" s="420"/>
      <c r="P628" s="420"/>
      <c r="Q628" s="428"/>
    </row>
    <row r="629" spans="15:17" ht="15" customHeight="1">
      <c r="O629" s="420"/>
      <c r="P629" s="420"/>
      <c r="Q629" s="428"/>
    </row>
    <row r="630" spans="15:17" ht="15" customHeight="1">
      <c r="O630" s="420"/>
      <c r="P630" s="420"/>
      <c r="Q630" s="428"/>
    </row>
    <row r="631" spans="15:17" ht="15" customHeight="1">
      <c r="O631" s="420"/>
      <c r="P631" s="420"/>
      <c r="Q631" s="428"/>
    </row>
    <row r="632" spans="15:17" ht="15" customHeight="1">
      <c r="O632" s="420"/>
      <c r="P632" s="420"/>
      <c r="Q632" s="428"/>
    </row>
    <row r="633" spans="15:17" ht="15" customHeight="1">
      <c r="O633" s="420"/>
      <c r="P633" s="420"/>
      <c r="Q633" s="428"/>
    </row>
    <row r="634" spans="15:17" ht="15" customHeight="1">
      <c r="O634" s="420"/>
      <c r="P634" s="420"/>
      <c r="Q634" s="428"/>
    </row>
    <row r="635" spans="15:17" ht="15" customHeight="1">
      <c r="O635" s="420"/>
      <c r="P635" s="420"/>
      <c r="Q635" s="428"/>
    </row>
    <row r="636" spans="15:17" ht="15" customHeight="1">
      <c r="O636" s="420"/>
      <c r="P636" s="420"/>
      <c r="Q636" s="428"/>
    </row>
    <row r="637" spans="15:17" ht="15" customHeight="1">
      <c r="O637" s="420"/>
      <c r="P637" s="420"/>
      <c r="Q637" s="428"/>
    </row>
    <row r="638" spans="15:17" ht="15" customHeight="1">
      <c r="O638" s="420"/>
      <c r="P638" s="420"/>
      <c r="Q638" s="428"/>
    </row>
    <row r="639" spans="15:17" ht="15" customHeight="1">
      <c r="O639" s="420"/>
      <c r="P639" s="420"/>
      <c r="Q639" s="428"/>
    </row>
    <row r="640" spans="15:17" ht="15" customHeight="1">
      <c r="O640" s="420"/>
      <c r="P640" s="420"/>
      <c r="Q640" s="428"/>
    </row>
    <row r="641" spans="15:17" ht="15" customHeight="1">
      <c r="O641" s="420"/>
      <c r="P641" s="420"/>
      <c r="Q641" s="428"/>
    </row>
    <row r="642" spans="15:17" ht="15" customHeight="1">
      <c r="O642" s="420"/>
      <c r="P642" s="420"/>
      <c r="Q642" s="428"/>
    </row>
    <row r="643" spans="15:17" ht="15" customHeight="1">
      <c r="O643" s="420"/>
      <c r="P643" s="420"/>
      <c r="Q643" s="428"/>
    </row>
    <row r="644" spans="15:17" ht="15" customHeight="1">
      <c r="O644" s="420"/>
      <c r="P644" s="420"/>
      <c r="Q644" s="428"/>
    </row>
    <row r="645" spans="15:17" ht="15" customHeight="1">
      <c r="O645" s="420"/>
      <c r="P645" s="420"/>
      <c r="Q645" s="428"/>
    </row>
    <row r="646" spans="15:17" ht="15" customHeight="1">
      <c r="O646" s="420"/>
      <c r="P646" s="420"/>
      <c r="Q646" s="428"/>
    </row>
    <row r="647" spans="15:17" ht="15" customHeight="1">
      <c r="O647" s="420"/>
      <c r="P647" s="420"/>
      <c r="Q647" s="428"/>
    </row>
    <row r="648" spans="15:17" ht="15" customHeight="1">
      <c r="O648" s="420"/>
      <c r="P648" s="420"/>
      <c r="Q648" s="428"/>
    </row>
    <row r="649" spans="15:17" ht="15" customHeight="1">
      <c r="O649" s="420"/>
      <c r="P649" s="420"/>
      <c r="Q649" s="428"/>
    </row>
    <row r="650" spans="15:17" ht="15" customHeight="1">
      <c r="O650" s="420"/>
      <c r="P650" s="420"/>
      <c r="Q650" s="428"/>
    </row>
    <row r="651" spans="15:17" ht="15" customHeight="1">
      <c r="O651" s="420"/>
      <c r="P651" s="420"/>
      <c r="Q651" s="428"/>
    </row>
    <row r="652" spans="15:17" ht="15" customHeight="1">
      <c r="O652" s="420"/>
      <c r="P652" s="420"/>
      <c r="Q652" s="428"/>
    </row>
    <row r="653" spans="15:17" ht="15" customHeight="1">
      <c r="O653" s="420"/>
      <c r="P653" s="420"/>
      <c r="Q653" s="428"/>
    </row>
    <row r="654" spans="15:17" ht="15" customHeight="1">
      <c r="O654" s="420"/>
      <c r="P654" s="420"/>
      <c r="Q654" s="428"/>
    </row>
    <row r="655" spans="15:17" ht="15" customHeight="1">
      <c r="O655" s="420"/>
      <c r="P655" s="420"/>
      <c r="Q655" s="428"/>
    </row>
    <row r="656" spans="15:17" ht="15" customHeight="1">
      <c r="O656" s="420"/>
      <c r="P656" s="420"/>
      <c r="Q656" s="428"/>
    </row>
    <row r="657" spans="15:17" ht="15" customHeight="1">
      <c r="O657" s="420"/>
      <c r="P657" s="420"/>
      <c r="Q657" s="428"/>
    </row>
    <row r="658" spans="15:17" ht="15" customHeight="1">
      <c r="O658" s="420"/>
      <c r="P658" s="420"/>
      <c r="Q658" s="428"/>
    </row>
    <row r="659" spans="15:17" ht="15" customHeight="1">
      <c r="O659" s="420"/>
      <c r="P659" s="420"/>
      <c r="Q659" s="428"/>
    </row>
    <row r="660" spans="15:17" ht="15" customHeight="1">
      <c r="O660" s="420"/>
      <c r="P660" s="420"/>
      <c r="Q660" s="428"/>
    </row>
    <row r="661" spans="15:17" ht="15" customHeight="1">
      <c r="O661" s="420"/>
      <c r="P661" s="420"/>
      <c r="Q661" s="428"/>
    </row>
    <row r="662" spans="15:17" ht="15" customHeight="1">
      <c r="O662" s="420"/>
      <c r="P662" s="420"/>
      <c r="Q662" s="428"/>
    </row>
    <row r="663" spans="15:17" ht="15" customHeight="1">
      <c r="O663" s="420"/>
      <c r="P663" s="420"/>
      <c r="Q663" s="428"/>
    </row>
    <row r="664" spans="15:17" ht="15" customHeight="1">
      <c r="O664" s="420"/>
      <c r="P664" s="420"/>
      <c r="Q664" s="428"/>
    </row>
    <row r="665" spans="15:17" ht="15" customHeight="1">
      <c r="O665" s="420"/>
      <c r="P665" s="420"/>
      <c r="Q665" s="428"/>
    </row>
    <row r="666" spans="15:17" ht="15" customHeight="1">
      <c r="O666" s="420"/>
      <c r="P666" s="420"/>
      <c r="Q666" s="428"/>
    </row>
    <row r="667" spans="15:17" ht="15" customHeight="1">
      <c r="O667" s="420"/>
      <c r="P667" s="420"/>
      <c r="Q667" s="428"/>
    </row>
    <row r="668" spans="15:17" ht="15" customHeight="1">
      <c r="O668" s="420"/>
      <c r="P668" s="420"/>
      <c r="Q668" s="428"/>
    </row>
    <row r="669" spans="15:17" ht="15" customHeight="1">
      <c r="O669" s="420"/>
      <c r="P669" s="420"/>
      <c r="Q669" s="428"/>
    </row>
    <row r="670" spans="15:17" ht="15" customHeight="1">
      <c r="O670" s="420"/>
      <c r="P670" s="420"/>
      <c r="Q670" s="428"/>
    </row>
    <row r="671" spans="15:17" ht="15" customHeight="1">
      <c r="O671" s="420"/>
      <c r="P671" s="420"/>
      <c r="Q671" s="428"/>
    </row>
    <row r="672" spans="15:17" ht="15" customHeight="1">
      <c r="O672" s="420"/>
      <c r="P672" s="420"/>
      <c r="Q672" s="428"/>
    </row>
    <row r="673" spans="15:17" ht="15" customHeight="1">
      <c r="O673" s="420"/>
      <c r="P673" s="420"/>
      <c r="Q673" s="428"/>
    </row>
    <row r="674" spans="15:17" ht="15" customHeight="1">
      <c r="O674" s="420"/>
      <c r="P674" s="420"/>
      <c r="Q674" s="428"/>
    </row>
    <row r="675" spans="15:17" ht="15" customHeight="1">
      <c r="O675" s="420"/>
      <c r="P675" s="420"/>
      <c r="Q675" s="428"/>
    </row>
    <row r="676" spans="15:17" ht="15" customHeight="1">
      <c r="O676" s="420"/>
      <c r="P676" s="420"/>
      <c r="Q676" s="428"/>
    </row>
    <row r="677" spans="15:17" ht="15" customHeight="1">
      <c r="O677" s="420"/>
      <c r="P677" s="420"/>
      <c r="Q677" s="428"/>
    </row>
    <row r="678" spans="15:17" ht="15" customHeight="1">
      <c r="O678" s="420"/>
      <c r="P678" s="420"/>
      <c r="Q678" s="428"/>
    </row>
    <row r="679" spans="15:17" ht="15" customHeight="1">
      <c r="O679" s="420"/>
      <c r="P679" s="420"/>
      <c r="Q679" s="428"/>
    </row>
    <row r="680" spans="15:17" ht="15" customHeight="1">
      <c r="O680" s="420"/>
      <c r="P680" s="420"/>
      <c r="Q680" s="428"/>
    </row>
    <row r="681" spans="15:17" ht="15" customHeight="1">
      <c r="O681" s="420"/>
      <c r="P681" s="420"/>
      <c r="Q681" s="428"/>
    </row>
    <row r="682" spans="15:17" ht="15" customHeight="1">
      <c r="O682" s="420"/>
      <c r="P682" s="420"/>
      <c r="Q682" s="428"/>
    </row>
    <row r="683" spans="15:17" ht="15" customHeight="1">
      <c r="O683" s="420"/>
      <c r="P683" s="420"/>
      <c r="Q683" s="428"/>
    </row>
    <row r="684" spans="15:17" ht="15" customHeight="1">
      <c r="O684" s="420"/>
      <c r="P684" s="420"/>
      <c r="Q684" s="428"/>
    </row>
    <row r="685" spans="15:17" ht="15" customHeight="1">
      <c r="O685" s="420"/>
      <c r="P685" s="420"/>
      <c r="Q685" s="428"/>
    </row>
    <row r="686" spans="15:17" ht="15" customHeight="1">
      <c r="O686" s="420"/>
      <c r="P686" s="420"/>
      <c r="Q686" s="428"/>
    </row>
    <row r="687" spans="15:17" ht="15" customHeight="1">
      <c r="O687" s="420"/>
      <c r="P687" s="420"/>
      <c r="Q687" s="428"/>
    </row>
    <row r="688" spans="15:17" ht="15" customHeight="1">
      <c r="O688" s="420"/>
      <c r="P688" s="420"/>
      <c r="Q688" s="428"/>
    </row>
    <row r="689" spans="15:17" ht="15" customHeight="1">
      <c r="O689" s="420"/>
      <c r="P689" s="420"/>
      <c r="Q689" s="428"/>
    </row>
    <row r="690" spans="15:17" ht="15" customHeight="1">
      <c r="O690" s="420"/>
      <c r="P690" s="420"/>
      <c r="Q690" s="428"/>
    </row>
    <row r="691" spans="15:17" ht="15" customHeight="1">
      <c r="O691" s="420"/>
      <c r="P691" s="420"/>
      <c r="Q691" s="428"/>
    </row>
    <row r="692" spans="15:17" ht="15" customHeight="1">
      <c r="O692" s="420"/>
      <c r="P692" s="420"/>
      <c r="Q692" s="428"/>
    </row>
    <row r="693" spans="15:17" ht="15" customHeight="1">
      <c r="O693" s="420"/>
      <c r="P693" s="420"/>
      <c r="Q693" s="428"/>
    </row>
    <row r="694" spans="15:17" ht="15" customHeight="1">
      <c r="O694" s="420"/>
      <c r="P694" s="420"/>
      <c r="Q694" s="428"/>
    </row>
    <row r="695" spans="15:17" ht="15" customHeight="1">
      <c r="O695" s="420"/>
      <c r="P695" s="420"/>
      <c r="Q695" s="428"/>
    </row>
    <row r="696" spans="15:17" ht="15" customHeight="1">
      <c r="O696" s="420"/>
      <c r="P696" s="420"/>
      <c r="Q696" s="428"/>
    </row>
    <row r="697" spans="15:17" ht="15" customHeight="1">
      <c r="O697" s="420"/>
      <c r="P697" s="420"/>
      <c r="Q697" s="428"/>
    </row>
    <row r="698" spans="15:17" ht="15" customHeight="1">
      <c r="O698" s="420"/>
      <c r="P698" s="420"/>
      <c r="Q698" s="428"/>
    </row>
    <row r="699" spans="15:17" ht="15" customHeight="1">
      <c r="O699" s="420"/>
      <c r="P699" s="420"/>
      <c r="Q699" s="428"/>
    </row>
    <row r="700" spans="15:17" ht="15" customHeight="1">
      <c r="O700" s="420"/>
      <c r="P700" s="420"/>
      <c r="Q700" s="428"/>
    </row>
    <row r="701" spans="15:17" ht="15" customHeight="1">
      <c r="O701" s="420"/>
      <c r="P701" s="420"/>
      <c r="Q701" s="428"/>
    </row>
    <row r="702" spans="15:17" ht="15" customHeight="1">
      <c r="O702" s="420"/>
      <c r="P702" s="420"/>
      <c r="Q702" s="428"/>
    </row>
    <row r="703" spans="15:17" ht="15" customHeight="1">
      <c r="O703" s="420"/>
      <c r="P703" s="420"/>
      <c r="Q703" s="428"/>
    </row>
    <row r="704" spans="15:17" ht="15" customHeight="1">
      <c r="O704" s="420"/>
      <c r="P704" s="420"/>
      <c r="Q704" s="428"/>
    </row>
    <row r="705" spans="15:17" ht="15" customHeight="1">
      <c r="O705" s="420"/>
      <c r="P705" s="420"/>
      <c r="Q705" s="428"/>
    </row>
    <row r="706" spans="15:17" ht="15" customHeight="1">
      <c r="O706" s="420"/>
      <c r="P706" s="420"/>
      <c r="Q706" s="428"/>
    </row>
    <row r="707" spans="15:17" ht="15" customHeight="1">
      <c r="O707" s="420"/>
      <c r="P707" s="420"/>
      <c r="Q707" s="428"/>
    </row>
    <row r="708" spans="15:17" ht="15" customHeight="1">
      <c r="O708" s="420"/>
      <c r="P708" s="420"/>
      <c r="Q708" s="428"/>
    </row>
    <row r="709" spans="15:17" ht="15" customHeight="1">
      <c r="O709" s="420"/>
      <c r="P709" s="420"/>
      <c r="Q709" s="428"/>
    </row>
    <row r="710" spans="15:17" ht="15" customHeight="1">
      <c r="O710" s="420"/>
      <c r="P710" s="420"/>
      <c r="Q710" s="428"/>
    </row>
    <row r="711" spans="15:17" ht="15" customHeight="1">
      <c r="O711" s="420"/>
      <c r="P711" s="420"/>
      <c r="Q711" s="428"/>
    </row>
    <row r="712" spans="15:17" ht="15" customHeight="1">
      <c r="O712" s="420"/>
      <c r="P712" s="420"/>
      <c r="Q712" s="428"/>
    </row>
    <row r="713" spans="15:17" ht="15" customHeight="1">
      <c r="O713" s="420"/>
      <c r="P713" s="420"/>
      <c r="Q713" s="428"/>
    </row>
    <row r="714" spans="15:17" ht="15" customHeight="1">
      <c r="O714" s="420"/>
      <c r="P714" s="420"/>
      <c r="Q714" s="428"/>
    </row>
    <row r="715" spans="15:17" ht="15" customHeight="1">
      <c r="O715" s="420"/>
      <c r="P715" s="420"/>
      <c r="Q715" s="428"/>
    </row>
    <row r="716" spans="15:17" ht="15" customHeight="1">
      <c r="O716" s="420"/>
      <c r="P716" s="420"/>
      <c r="Q716" s="428"/>
    </row>
    <row r="717" spans="15:17" ht="15" customHeight="1">
      <c r="O717" s="420"/>
      <c r="P717" s="420"/>
      <c r="Q717" s="428"/>
    </row>
    <row r="718" spans="15:17" ht="15" customHeight="1">
      <c r="O718" s="420"/>
      <c r="P718" s="420"/>
      <c r="Q718" s="428"/>
    </row>
    <row r="719" spans="15:17" ht="15" customHeight="1">
      <c r="O719" s="420"/>
      <c r="P719" s="420"/>
      <c r="Q719" s="428"/>
    </row>
    <row r="720" spans="15:17" ht="15" customHeight="1">
      <c r="O720" s="420"/>
      <c r="P720" s="420"/>
      <c r="Q720" s="428"/>
    </row>
    <row r="721" spans="15:17" ht="15" customHeight="1">
      <c r="O721" s="420"/>
      <c r="P721" s="420"/>
      <c r="Q721" s="428"/>
    </row>
    <row r="722" spans="15:17" ht="15" customHeight="1">
      <c r="O722" s="420"/>
      <c r="P722" s="420"/>
      <c r="Q722" s="428"/>
    </row>
    <row r="723" spans="15:17" ht="15" customHeight="1">
      <c r="O723" s="420"/>
      <c r="P723" s="420"/>
      <c r="Q723" s="428"/>
    </row>
    <row r="724" spans="15:17" ht="15" customHeight="1">
      <c r="O724" s="420"/>
      <c r="P724" s="420"/>
      <c r="Q724" s="428"/>
    </row>
    <row r="725" spans="15:17" ht="15" customHeight="1">
      <c r="O725" s="420"/>
      <c r="P725" s="420"/>
      <c r="Q725" s="428"/>
    </row>
    <row r="726" spans="15:17" ht="15" customHeight="1">
      <c r="O726" s="420"/>
      <c r="P726" s="420"/>
      <c r="Q726" s="428"/>
    </row>
    <row r="727" spans="15:17" ht="15" customHeight="1">
      <c r="O727" s="420"/>
      <c r="P727" s="420"/>
      <c r="Q727" s="428"/>
    </row>
    <row r="728" spans="15:17" ht="15" customHeight="1">
      <c r="O728" s="420"/>
      <c r="P728" s="420"/>
      <c r="Q728" s="428"/>
    </row>
    <row r="729" spans="15:17" ht="15" customHeight="1">
      <c r="O729" s="420"/>
      <c r="P729" s="420"/>
      <c r="Q729" s="428"/>
    </row>
    <row r="730" spans="15:17" ht="15" customHeight="1">
      <c r="O730" s="420"/>
      <c r="P730" s="420"/>
      <c r="Q730" s="428"/>
    </row>
    <row r="731" spans="15:17" ht="15" customHeight="1">
      <c r="O731" s="420"/>
      <c r="P731" s="420"/>
      <c r="Q731" s="428"/>
    </row>
    <row r="732" spans="15:17" ht="15" customHeight="1">
      <c r="O732" s="420"/>
      <c r="P732" s="420"/>
      <c r="Q732" s="428"/>
    </row>
    <row r="733" spans="15:17" ht="15" customHeight="1">
      <c r="O733" s="420"/>
      <c r="P733" s="420"/>
      <c r="Q733" s="428"/>
    </row>
    <row r="734" spans="15:17" ht="15" customHeight="1">
      <c r="O734" s="420"/>
      <c r="P734" s="420"/>
      <c r="Q734" s="428"/>
    </row>
    <row r="735" spans="15:17" ht="15" customHeight="1">
      <c r="O735" s="420"/>
      <c r="P735" s="420"/>
      <c r="Q735" s="428"/>
    </row>
    <row r="736" spans="15:17" ht="15" customHeight="1">
      <c r="O736" s="420"/>
      <c r="P736" s="420"/>
      <c r="Q736" s="428"/>
    </row>
    <row r="737" spans="15:17" ht="15" customHeight="1">
      <c r="O737" s="420"/>
      <c r="P737" s="420"/>
      <c r="Q737" s="428"/>
    </row>
    <row r="738" spans="15:17" ht="15" customHeight="1">
      <c r="O738" s="420"/>
      <c r="P738" s="420"/>
      <c r="Q738" s="428"/>
    </row>
    <row r="739" spans="15:17" ht="15" customHeight="1">
      <c r="O739" s="420"/>
      <c r="P739" s="420"/>
      <c r="Q739" s="428"/>
    </row>
    <row r="740" spans="15:17" ht="15" customHeight="1">
      <c r="O740" s="420"/>
      <c r="P740" s="420"/>
      <c r="Q740" s="428"/>
    </row>
    <row r="741" spans="15:17" ht="15" customHeight="1">
      <c r="O741" s="420"/>
      <c r="P741" s="420"/>
      <c r="Q741" s="428"/>
    </row>
    <row r="742" spans="15:17" ht="15" customHeight="1">
      <c r="O742" s="420"/>
      <c r="P742" s="420"/>
      <c r="Q742" s="428"/>
    </row>
    <row r="743" spans="15:17" ht="15" customHeight="1">
      <c r="O743" s="420"/>
      <c r="P743" s="420"/>
      <c r="Q743" s="428"/>
    </row>
    <row r="744" spans="15:17" ht="15" customHeight="1">
      <c r="O744" s="420"/>
      <c r="P744" s="420"/>
      <c r="Q744" s="428"/>
    </row>
    <row r="745" spans="15:17" ht="15" customHeight="1">
      <c r="O745" s="420"/>
      <c r="P745" s="420"/>
      <c r="Q745" s="428"/>
    </row>
    <row r="746" spans="15:17" ht="15" customHeight="1">
      <c r="O746" s="420"/>
      <c r="P746" s="420"/>
      <c r="Q746" s="428"/>
    </row>
    <row r="747" spans="15:17" ht="15" customHeight="1">
      <c r="O747" s="420"/>
      <c r="P747" s="420"/>
      <c r="Q747" s="428"/>
    </row>
    <row r="748" spans="15:17" ht="15" customHeight="1">
      <c r="O748" s="420"/>
      <c r="P748" s="420"/>
      <c r="Q748" s="428"/>
    </row>
    <row r="749" spans="15:17" ht="15" customHeight="1">
      <c r="O749" s="420"/>
      <c r="P749" s="420"/>
      <c r="Q749" s="428"/>
    </row>
    <row r="750" spans="15:17" ht="15" customHeight="1">
      <c r="O750" s="420"/>
      <c r="P750" s="420"/>
      <c r="Q750" s="428"/>
    </row>
    <row r="751" spans="15:17" ht="15" customHeight="1">
      <c r="O751" s="420"/>
      <c r="P751" s="420"/>
      <c r="Q751" s="428"/>
    </row>
    <row r="752" spans="15:17" ht="15" customHeight="1">
      <c r="O752" s="420"/>
      <c r="P752" s="420"/>
      <c r="Q752" s="428"/>
    </row>
    <row r="753" spans="15:17" ht="15" customHeight="1">
      <c r="O753" s="420"/>
      <c r="P753" s="420"/>
      <c r="Q753" s="428"/>
    </row>
    <row r="754" spans="15:17" ht="15" customHeight="1">
      <c r="O754" s="420"/>
      <c r="P754" s="420"/>
      <c r="Q754" s="428"/>
    </row>
    <row r="755" spans="15:17" ht="15" customHeight="1">
      <c r="O755" s="420"/>
      <c r="P755" s="420"/>
      <c r="Q755" s="428"/>
    </row>
    <row r="756" spans="15:17" ht="15" customHeight="1">
      <c r="O756" s="420"/>
      <c r="P756" s="420"/>
      <c r="Q756" s="428"/>
    </row>
    <row r="757" spans="15:17" ht="15" customHeight="1">
      <c r="O757" s="420"/>
      <c r="P757" s="420"/>
      <c r="Q757" s="428"/>
    </row>
    <row r="758" spans="15:17" ht="15" customHeight="1">
      <c r="O758" s="420"/>
      <c r="P758" s="420"/>
      <c r="Q758" s="428"/>
    </row>
    <row r="759" spans="15:17" ht="15" customHeight="1">
      <c r="O759" s="420"/>
      <c r="P759" s="420"/>
      <c r="Q759" s="428"/>
    </row>
    <row r="760" spans="15:17" ht="15" customHeight="1">
      <c r="O760" s="420"/>
      <c r="P760" s="420"/>
      <c r="Q760" s="428"/>
    </row>
    <row r="761" spans="15:17" ht="15" customHeight="1">
      <c r="O761" s="420"/>
      <c r="P761" s="420"/>
      <c r="Q761" s="428"/>
    </row>
    <row r="762" spans="15:17" ht="15" customHeight="1">
      <c r="O762" s="420"/>
      <c r="P762" s="420"/>
      <c r="Q762" s="428"/>
    </row>
    <row r="763" spans="15:17" ht="15" customHeight="1">
      <c r="O763" s="420"/>
      <c r="P763" s="420"/>
      <c r="Q763" s="428"/>
    </row>
    <row r="764" spans="15:17" ht="15" customHeight="1">
      <c r="O764" s="420"/>
      <c r="P764" s="420"/>
      <c r="Q764" s="428"/>
    </row>
    <row r="765" spans="15:17" ht="15" customHeight="1">
      <c r="O765" s="420"/>
      <c r="P765" s="420"/>
      <c r="Q765" s="428"/>
    </row>
    <row r="766" spans="15:17" ht="15" customHeight="1">
      <c r="O766" s="420"/>
      <c r="P766" s="420"/>
      <c r="Q766" s="428"/>
    </row>
    <row r="767" spans="15:17" ht="15" customHeight="1">
      <c r="O767" s="420"/>
      <c r="P767" s="420"/>
      <c r="Q767" s="428"/>
    </row>
    <row r="768" spans="15:17" ht="15" customHeight="1">
      <c r="O768" s="420"/>
      <c r="P768" s="420"/>
      <c r="Q768" s="428"/>
    </row>
    <row r="769" spans="15:17" ht="15" customHeight="1">
      <c r="O769" s="420"/>
      <c r="P769" s="420"/>
      <c r="Q769" s="428"/>
    </row>
    <row r="770" spans="15:17" ht="15" customHeight="1">
      <c r="O770" s="420"/>
      <c r="P770" s="420"/>
      <c r="Q770" s="428"/>
    </row>
    <row r="771" spans="15:17" ht="15" customHeight="1">
      <c r="O771" s="420"/>
      <c r="P771" s="420"/>
      <c r="Q771" s="428"/>
    </row>
    <row r="772" spans="15:17" ht="15" customHeight="1">
      <c r="O772" s="420"/>
      <c r="P772" s="420"/>
      <c r="Q772" s="428"/>
    </row>
    <row r="773" spans="15:17" ht="15" customHeight="1">
      <c r="O773" s="420"/>
      <c r="P773" s="420"/>
      <c r="Q773" s="428"/>
    </row>
    <row r="774" spans="15:17" ht="15" customHeight="1">
      <c r="O774" s="420"/>
      <c r="P774" s="420"/>
      <c r="Q774" s="428"/>
    </row>
    <row r="775" spans="15:17" ht="15" customHeight="1">
      <c r="O775" s="420"/>
      <c r="P775" s="420"/>
      <c r="Q775" s="428"/>
    </row>
    <row r="776" spans="15:17" ht="15" customHeight="1">
      <c r="O776" s="420"/>
      <c r="P776" s="420"/>
      <c r="Q776" s="428"/>
    </row>
    <row r="777" spans="15:17" ht="15" customHeight="1">
      <c r="O777" s="420"/>
      <c r="P777" s="420"/>
      <c r="Q777" s="428"/>
    </row>
    <row r="778" spans="15:17" ht="15" customHeight="1">
      <c r="O778" s="420"/>
      <c r="P778" s="420"/>
      <c r="Q778" s="428"/>
    </row>
    <row r="779" spans="15:17" ht="15" customHeight="1">
      <c r="O779" s="420"/>
      <c r="P779" s="420"/>
      <c r="Q779" s="428"/>
    </row>
    <row r="780" spans="15:17" ht="15" customHeight="1">
      <c r="O780" s="420"/>
      <c r="P780" s="420"/>
      <c r="Q780" s="428"/>
    </row>
    <row r="781" spans="15:17" ht="15" customHeight="1">
      <c r="O781" s="420"/>
      <c r="P781" s="420"/>
      <c r="Q781" s="428"/>
    </row>
    <row r="782" spans="15:17" ht="15" customHeight="1">
      <c r="O782" s="420"/>
      <c r="P782" s="420"/>
      <c r="Q782" s="428"/>
    </row>
    <row r="783" spans="15:17" ht="15" customHeight="1">
      <c r="O783" s="420"/>
      <c r="P783" s="420"/>
      <c r="Q783" s="428"/>
    </row>
    <row r="784" spans="15:17" ht="15" customHeight="1">
      <c r="O784" s="420"/>
      <c r="P784" s="420"/>
      <c r="Q784" s="428"/>
    </row>
    <row r="785" spans="15:17" ht="15" customHeight="1">
      <c r="O785" s="420"/>
      <c r="P785" s="420"/>
      <c r="Q785" s="428"/>
    </row>
    <row r="786" spans="15:17" ht="15" customHeight="1">
      <c r="O786" s="420"/>
      <c r="P786" s="420"/>
      <c r="Q786" s="428"/>
    </row>
    <row r="787" spans="15:17" ht="15" customHeight="1">
      <c r="O787" s="420"/>
      <c r="P787" s="420"/>
      <c r="Q787" s="428"/>
    </row>
    <row r="788" spans="15:17" ht="15" customHeight="1">
      <c r="O788" s="420"/>
      <c r="P788" s="420"/>
      <c r="Q788" s="428"/>
    </row>
    <row r="789" spans="15:17" ht="15" customHeight="1">
      <c r="O789" s="420"/>
      <c r="P789" s="420"/>
      <c r="Q789" s="428"/>
    </row>
    <row r="790" spans="15:17" ht="15" customHeight="1">
      <c r="O790" s="420"/>
      <c r="P790" s="420"/>
      <c r="Q790" s="428"/>
    </row>
    <row r="791" ht="15" customHeight="1">
      <c r="P791" s="435"/>
    </row>
  </sheetData>
  <sheetProtection/>
  <mergeCells count="56">
    <mergeCell ref="B119:E119"/>
    <mergeCell ref="B57:E57"/>
    <mergeCell ref="B102:E102"/>
    <mergeCell ref="B38:E38"/>
    <mergeCell ref="B56:E56"/>
    <mergeCell ref="B66:E66"/>
    <mergeCell ref="B39:E39"/>
    <mergeCell ref="B62:E62"/>
    <mergeCell ref="B45:E45"/>
    <mergeCell ref="B117:E117"/>
    <mergeCell ref="B118:E118"/>
    <mergeCell ref="G6:G7"/>
    <mergeCell ref="B6:E7"/>
    <mergeCell ref="B2:R2"/>
    <mergeCell ref="N3:R3"/>
    <mergeCell ref="B5:R5"/>
    <mergeCell ref="B4:R4"/>
    <mergeCell ref="B15:E15"/>
    <mergeCell ref="F6:F7"/>
    <mergeCell ref="B115:E115"/>
    <mergeCell ref="B116:E116"/>
    <mergeCell ref="B112:E112"/>
    <mergeCell ref="L6:L7"/>
    <mergeCell ref="J6:J7"/>
    <mergeCell ref="I6:I7"/>
    <mergeCell ref="H6:H7"/>
    <mergeCell ref="B30:E30"/>
    <mergeCell ref="B100:E100"/>
    <mergeCell ref="B101:E101"/>
    <mergeCell ref="B41:E41"/>
    <mergeCell ref="M6:P6"/>
    <mergeCell ref="B103:E103"/>
    <mergeCell ref="B104:E104"/>
    <mergeCell ref="B105:E105"/>
    <mergeCell ref="B97:E97"/>
    <mergeCell ref="B98:E98"/>
    <mergeCell ref="B99:E99"/>
    <mergeCell ref="B49:E49"/>
    <mergeCell ref="B40:E40"/>
    <mergeCell ref="B44:E44"/>
    <mergeCell ref="B67:E67"/>
    <mergeCell ref="B95:E95"/>
    <mergeCell ref="B96:E96"/>
    <mergeCell ref="B51:E51"/>
    <mergeCell ref="B52:E52"/>
    <mergeCell ref="B46:E46"/>
    <mergeCell ref="B42:E42"/>
    <mergeCell ref="B94:E94"/>
    <mergeCell ref="B88:E88"/>
    <mergeCell ref="B89:E89"/>
    <mergeCell ref="B90:E90"/>
    <mergeCell ref="B91:E91"/>
    <mergeCell ref="B92:E92"/>
    <mergeCell ref="B77:E77"/>
    <mergeCell ref="B63:E63"/>
    <mergeCell ref="B64:E64"/>
  </mergeCells>
  <printOptions/>
  <pageMargins left="0.5905511811023623" right="0" top="0.17" bottom="0" header="0.17" footer="0.16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2020-12-29T12:03:14Z</cp:lastPrinted>
  <dcterms:created xsi:type="dcterms:W3CDTF">1996-10-08T23:32:33Z</dcterms:created>
  <dcterms:modified xsi:type="dcterms:W3CDTF">2020-12-29T12:10:40Z</dcterms:modified>
  <cp:category/>
  <cp:version/>
  <cp:contentType/>
  <cp:contentStatus/>
</cp:coreProperties>
</file>